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aka\Box\02 フロンティア研事務室\900_共同利用研究\box300_共同利用研究\しおり\2026しおり\様式\"/>
    </mc:Choice>
  </mc:AlternateContent>
  <xr:revisionPtr revIDLastSave="0" documentId="13_ncr:1_{9D573BCE-740E-4FE2-B6D8-C4A1FA918CD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執行計画書" sheetId="7" r:id="rId1"/>
    <sheet name="研究分担者リスト" sheetId="9" r:id="rId2"/>
    <sheet name="事務使用1" sheetId="10" r:id="rId3"/>
    <sheet name="事務使用2" sheetId="11" r:id="rId4"/>
  </sheets>
  <externalReferences>
    <externalReference r:id="rId5"/>
  </externalReferences>
  <definedNames>
    <definedName name="_xlnm.Print_Area" localSheetId="2">事務使用1!$A$1:$A$20</definedName>
    <definedName name="_xlnm.Print_Area" localSheetId="3">事務使用2!$AW$1:$AW$1</definedName>
    <definedName name="_xlnm.Print_Area" localSheetId="0">執行計画書!$A$1:$M$27</definedName>
    <definedName name="共同研究種目">#REF!</definedName>
    <definedName name="教員名">#REF!</definedName>
    <definedName name="継続">#REF!</definedName>
    <definedName name="継続・新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9" l="1"/>
  <c r="B4" i="11" s="1"/>
  <c r="F13" i="11"/>
  <c r="F12" i="11"/>
  <c r="F11" i="11"/>
  <c r="F10" i="11"/>
  <c r="F9" i="11"/>
  <c r="F8" i="11"/>
  <c r="F7" i="11"/>
  <c r="F6" i="11"/>
  <c r="F5" i="11"/>
  <c r="F4" i="11"/>
  <c r="F3" i="11"/>
  <c r="F2" i="11"/>
  <c r="E13" i="11"/>
  <c r="E12" i="11"/>
  <c r="E11" i="11"/>
  <c r="E10" i="11"/>
  <c r="E9" i="11"/>
  <c r="E8" i="11"/>
  <c r="E7" i="11"/>
  <c r="E6" i="11"/>
  <c r="E5" i="11"/>
  <c r="E4" i="11"/>
  <c r="E3" i="11"/>
  <c r="E2" i="11"/>
  <c r="AQ14" i="11"/>
  <c r="AP14" i="11"/>
  <c r="AQ13" i="11"/>
  <c r="AP13" i="11"/>
  <c r="R13" i="11"/>
  <c r="P13" i="11"/>
  <c r="O13" i="11"/>
  <c r="N13" i="11"/>
  <c r="L13" i="11"/>
  <c r="J13" i="11"/>
  <c r="H13" i="11"/>
  <c r="G13" i="11"/>
  <c r="AQ12" i="11"/>
  <c r="AP12" i="11"/>
  <c r="R12" i="11"/>
  <c r="P12" i="11"/>
  <c r="O12" i="11"/>
  <c r="N12" i="11"/>
  <c r="L12" i="11"/>
  <c r="J12" i="11"/>
  <c r="H12" i="11"/>
  <c r="G12" i="11"/>
  <c r="AQ11" i="11"/>
  <c r="AP11" i="11"/>
  <c r="R11" i="11"/>
  <c r="P11" i="11"/>
  <c r="O11" i="11"/>
  <c r="N11" i="11"/>
  <c r="L11" i="11"/>
  <c r="J11" i="11"/>
  <c r="H11" i="11"/>
  <c r="G11" i="11"/>
  <c r="AQ10" i="11"/>
  <c r="AP10" i="11"/>
  <c r="R10" i="11"/>
  <c r="P10" i="11"/>
  <c r="O10" i="11"/>
  <c r="N10" i="11"/>
  <c r="L10" i="11"/>
  <c r="J10" i="11"/>
  <c r="H10" i="11"/>
  <c r="G10" i="11"/>
  <c r="AQ9" i="11"/>
  <c r="AP9" i="11"/>
  <c r="R9" i="11"/>
  <c r="P9" i="11"/>
  <c r="O9" i="11"/>
  <c r="N9" i="11"/>
  <c r="L9" i="11"/>
  <c r="J9" i="11"/>
  <c r="H9" i="11"/>
  <c r="G9" i="11"/>
  <c r="AQ8" i="11"/>
  <c r="AP8" i="11"/>
  <c r="R8" i="11"/>
  <c r="P8" i="11"/>
  <c r="O8" i="11"/>
  <c r="N8" i="11"/>
  <c r="L8" i="11"/>
  <c r="J8" i="11"/>
  <c r="H8" i="11"/>
  <c r="G8" i="11"/>
  <c r="AQ7" i="11"/>
  <c r="AP7" i="11"/>
  <c r="R7" i="11"/>
  <c r="P7" i="11"/>
  <c r="O7" i="11"/>
  <c r="N7" i="11"/>
  <c r="L7" i="11"/>
  <c r="J7" i="11"/>
  <c r="H7" i="11"/>
  <c r="G7" i="11"/>
  <c r="AQ6" i="11"/>
  <c r="AP6" i="11"/>
  <c r="R6" i="11"/>
  <c r="P6" i="11"/>
  <c r="O6" i="11"/>
  <c r="N6" i="11"/>
  <c r="L6" i="11"/>
  <c r="J6" i="11"/>
  <c r="H6" i="11"/>
  <c r="G6" i="11"/>
  <c r="B6" i="11"/>
  <c r="AQ5" i="11"/>
  <c r="AP5" i="11"/>
  <c r="R5" i="11"/>
  <c r="P5" i="11"/>
  <c r="O5" i="11"/>
  <c r="N5" i="11"/>
  <c r="L5" i="11"/>
  <c r="J5" i="11"/>
  <c r="H5" i="11"/>
  <c r="G5" i="11"/>
  <c r="AQ4" i="11"/>
  <c r="AP4" i="11"/>
  <c r="R4" i="11"/>
  <c r="P4" i="11"/>
  <c r="O4" i="11"/>
  <c r="N4" i="11"/>
  <c r="L4" i="11"/>
  <c r="J4" i="11"/>
  <c r="H4" i="11"/>
  <c r="G4" i="11"/>
  <c r="AQ3" i="11"/>
  <c r="AP3" i="11"/>
  <c r="R3" i="11"/>
  <c r="P3" i="11"/>
  <c r="O3" i="11"/>
  <c r="N3" i="11"/>
  <c r="L3" i="11"/>
  <c r="J3" i="11"/>
  <c r="H3" i="11"/>
  <c r="G3" i="11"/>
  <c r="AQ2" i="11"/>
  <c r="AP2" i="11"/>
  <c r="R2" i="11"/>
  <c r="P2" i="11"/>
  <c r="O2" i="11"/>
  <c r="N2" i="11"/>
  <c r="L2" i="11"/>
  <c r="J2" i="11"/>
  <c r="H2" i="11"/>
  <c r="G2" i="11"/>
  <c r="C18" i="9"/>
  <c r="B17" i="9"/>
  <c r="B13" i="11" s="1"/>
  <c r="B16" i="9"/>
  <c r="B12" i="11" s="1"/>
  <c r="B15" i="9"/>
  <c r="B11" i="11" s="1"/>
  <c r="B14" i="9"/>
  <c r="B10" i="11" s="1"/>
  <c r="B13" i="9"/>
  <c r="B9" i="11" s="1"/>
  <c r="B12" i="9"/>
  <c r="B8" i="11" s="1"/>
  <c r="B11" i="9"/>
  <c r="B7" i="11" s="1"/>
  <c r="B10" i="9"/>
  <c r="B9" i="9"/>
  <c r="B5" i="11" s="1"/>
  <c r="B7" i="9"/>
  <c r="B3" i="11" s="1"/>
  <c r="B6" i="9"/>
  <c r="B2" i="11" s="1"/>
</calcChain>
</file>

<file path=xl/sharedStrings.xml><?xml version="1.0" encoding="utf-8"?>
<sst xmlns="http://schemas.openxmlformats.org/spreadsheetml/2006/main" count="399" uniqueCount="247">
  <si>
    <t>採択番号</t>
    <rPh sb="0" eb="4">
      <t>サイタクバンゴウ</t>
    </rPh>
    <phoneticPr fontId="1"/>
  </si>
  <si>
    <t>■様式１</t>
    <rPh sb="1" eb="3">
      <t>ヨウシキ</t>
    </rPh>
    <phoneticPr fontId="1"/>
  </si>
  <si>
    <t>研究代表者氏名</t>
    <rPh sb="0" eb="5">
      <t>ケンキュウダイヒョウシャ</t>
    </rPh>
    <rPh sb="5" eb="7">
      <t>シメイ</t>
    </rPh>
    <phoneticPr fontId="1"/>
  </si>
  <si>
    <t>本研究所対応教員名</t>
    <rPh sb="0" eb="4">
      <t>ホンケンキュウショ</t>
    </rPh>
    <rPh sb="4" eb="6">
      <t>タイオウ</t>
    </rPh>
    <rPh sb="6" eb="9">
      <t>キョウインメイ</t>
    </rPh>
    <phoneticPr fontId="1"/>
  </si>
  <si>
    <t>新規/継続の別</t>
    <rPh sb="0" eb="2">
      <t>シンキ</t>
    </rPh>
    <rPh sb="3" eb="5">
      <t>ケイゾク</t>
    </rPh>
    <rPh sb="6" eb="7">
      <t>ベツ</t>
    </rPh>
    <phoneticPr fontId="1"/>
  </si>
  <si>
    <t>研究種目</t>
    <rPh sb="0" eb="4">
      <t>ケンキュウシュモク</t>
    </rPh>
    <phoneticPr fontId="1"/>
  </si>
  <si>
    <t>出張予定回数</t>
    <rPh sb="0" eb="2">
      <t>シュッチョウ</t>
    </rPh>
    <rPh sb="2" eb="6">
      <t>ヨテイカイスウ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</si>
  <si>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</si>
  <si>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</si>
  <si>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一般共同研究 B</t>
    <rPh sb="0" eb="2">
      <t>イッパン</t>
    </rPh>
    <rPh sb="2" eb="4">
      <t>キョウドウ</t>
    </rPh>
    <rPh sb="4" eb="6">
      <t>ケンキュウ</t>
    </rPh>
    <phoneticPr fontId="1"/>
  </si>
  <si>
    <t>国際共同研究 A</t>
    <rPh sb="0" eb="2">
      <t>コクサイ</t>
    </rPh>
    <rPh sb="2" eb="4">
      <t>キョウドウ</t>
    </rPh>
    <rPh sb="4" eb="6">
      <t>ケンキュウ</t>
    </rPh>
    <phoneticPr fontId="1"/>
  </si>
  <si>
    <t>国際共同研究 B</t>
    <rPh sb="0" eb="2">
      <t>コクサイ</t>
    </rPh>
    <rPh sb="2" eb="4">
      <t>キョウドウ</t>
    </rPh>
    <rPh sb="4" eb="6">
      <t>ケンキュウ</t>
    </rPh>
    <phoneticPr fontId="1"/>
  </si>
  <si>
    <t>一般共同研究 A</t>
    <rPh sb="0" eb="2">
      <t>イッパン</t>
    </rPh>
    <rPh sb="2" eb="4">
      <t>キョウドウ</t>
    </rPh>
    <rPh sb="4" eb="6">
      <t>ケンキュウ</t>
    </rPh>
    <phoneticPr fontId="1"/>
  </si>
  <si>
    <t>一般共同研究 C</t>
    <rPh sb="0" eb="2">
      <t>イッパン</t>
    </rPh>
    <rPh sb="2" eb="4">
      <t>キョウドウ</t>
    </rPh>
    <rPh sb="4" eb="6">
      <t>ケンキュウ</t>
    </rPh>
    <phoneticPr fontId="1"/>
  </si>
  <si>
    <t>国際ワークショップ</t>
    <rPh sb="0" eb="2">
      <t>コクサイ</t>
    </rPh>
    <phoneticPr fontId="1"/>
  </si>
  <si>
    <t>ワークショップ</t>
    <phoneticPr fontId="1"/>
  </si>
  <si>
    <t>共同利用研究分担者一覧</t>
    <phoneticPr fontId="1"/>
  </si>
  <si>
    <t>研究分担者/研究協力者リスト　</t>
    <rPh sb="0" eb="5">
      <t>ケンキュウブンタンシャ</t>
    </rPh>
    <rPh sb="6" eb="10">
      <t>ケンキュウキョウリョク</t>
    </rPh>
    <rPh sb="10" eb="11">
      <t>シャ</t>
    </rPh>
    <phoneticPr fontId="12"/>
  </si>
  <si>
    <t>氏名（漢字）</t>
    <phoneticPr fontId="12"/>
  </si>
  <si>
    <t>氏名（ひらがな）</t>
    <phoneticPr fontId="12"/>
  </si>
  <si>
    <t>職名</t>
    <phoneticPr fontId="12"/>
  </si>
  <si>
    <t>所属機関名</t>
    <phoneticPr fontId="12"/>
  </si>
  <si>
    <t>所属機関所在地</t>
    <phoneticPr fontId="12"/>
  </si>
  <si>
    <t>郵便番号（半角）</t>
    <phoneticPr fontId="12"/>
  </si>
  <si>
    <t>電話番号（半角）</t>
    <phoneticPr fontId="12"/>
  </si>
  <si>
    <t>E-mail（半角）</t>
    <phoneticPr fontId="12"/>
  </si>
  <si>
    <t>・年齢区分</t>
    <rPh sb="1" eb="5">
      <t>ネンレイクブン</t>
    </rPh>
    <phoneticPr fontId="12"/>
  </si>
  <si>
    <t>・性別</t>
    <rPh sb="1" eb="3">
      <t>セイベツ</t>
    </rPh>
    <phoneticPr fontId="12"/>
  </si>
  <si>
    <t>研究者数</t>
    <rPh sb="0" eb="4">
      <t>ケンキュウシャスウ</t>
    </rPh>
    <phoneticPr fontId="12"/>
  </si>
  <si>
    <t>研究課題</t>
    <rPh sb="0" eb="2">
      <t>ケンキュウ</t>
    </rPh>
    <rPh sb="2" eb="4">
      <t>カダイ</t>
    </rPh>
    <phoneticPr fontId="1"/>
  </si>
  <si>
    <t>※ 学部生は研究協力者となります。教育の一環として共同利用研究に参加していただいていますので、共同利用研究費予算から旅費・乗車賃の支給ができません。</t>
    <rPh sb="2" eb="5">
      <t>ガクブセイ</t>
    </rPh>
    <rPh sb="6" eb="11">
      <t>ケンキュウキョウリョクシャ</t>
    </rPh>
    <rPh sb="17" eb="19">
      <t>キョウイク</t>
    </rPh>
    <rPh sb="20" eb="22">
      <t>イッカン</t>
    </rPh>
    <rPh sb="25" eb="27">
      <t>キョウドウ</t>
    </rPh>
    <rPh sb="27" eb="29">
      <t>リヨウ</t>
    </rPh>
    <rPh sb="29" eb="31">
      <t>ケンキュウ</t>
    </rPh>
    <rPh sb="32" eb="34">
      <t>サンカ</t>
    </rPh>
    <rPh sb="47" eb="49">
      <t>キョウドウ</t>
    </rPh>
    <rPh sb="49" eb="51">
      <t>リヨウ</t>
    </rPh>
    <rPh sb="51" eb="53">
      <t>ケンキュウ</t>
    </rPh>
    <rPh sb="53" eb="54">
      <t>ヒ</t>
    </rPh>
    <rPh sb="54" eb="56">
      <t>ヨサン</t>
    </rPh>
    <rPh sb="58" eb="60">
      <t>リョヒ</t>
    </rPh>
    <rPh sb="61" eb="64">
      <t>ジョウシャチン</t>
    </rPh>
    <rPh sb="65" eb="67">
      <t>シキュウ</t>
    </rPh>
    <phoneticPr fontId="1"/>
  </si>
  <si>
    <t>研究代表者と対応教員の情報の記入は必要ありません。</t>
    <rPh sb="0" eb="5">
      <t>ケンキュウダイヒョウシャ</t>
    </rPh>
    <rPh sb="6" eb="8">
      <t>タイオウ</t>
    </rPh>
    <rPh sb="8" eb="10">
      <t>キョウイン</t>
    </rPh>
    <rPh sb="11" eb="13">
      <t>ジョウホウ</t>
    </rPh>
    <rPh sb="14" eb="16">
      <t>キニュウ</t>
    </rPh>
    <rPh sb="17" eb="19">
      <t>ヒツヨウ</t>
    </rPh>
    <phoneticPr fontId="12"/>
  </si>
  <si>
    <t>※「研究分担者リスト」シートに記入してください。</t>
    <rPh sb="2" eb="7">
      <t>ケンキュウブンタンシャ</t>
    </rPh>
    <phoneticPr fontId="1"/>
  </si>
  <si>
    <t>特定研究</t>
    <rPh sb="0" eb="2">
      <t>トクテイ</t>
    </rPh>
    <rPh sb="2" eb="4">
      <t>ケンキュウ</t>
    </rPh>
    <phoneticPr fontId="1"/>
  </si>
  <si>
    <t>※ 学部生（2026年4月時点）は共同研究協力者となります。共同研究協力者が来所の際は，原則的に研究代表者・指導教員(分担者）等の同伴が必要です。</t>
    <rPh sb="17" eb="19">
      <t>キョウドウ</t>
    </rPh>
    <phoneticPr fontId="12"/>
  </si>
  <si>
    <t>博士</t>
    <rPh sb="0" eb="2">
      <t>ハカセ</t>
    </rPh>
    <phoneticPr fontId="12"/>
  </si>
  <si>
    <t>修士</t>
    <rPh sb="0" eb="1">
      <t>オサム</t>
    </rPh>
    <phoneticPr fontId="12"/>
  </si>
  <si>
    <t>学部</t>
    <rPh sb="0" eb="2">
      <t>ガクブ</t>
    </rPh>
    <phoneticPr fontId="12"/>
  </si>
  <si>
    <t>International A</t>
    <phoneticPr fontId="12"/>
  </si>
  <si>
    <t>International B</t>
    <phoneticPr fontId="12"/>
  </si>
  <si>
    <t>一般A</t>
    <rPh sb="0" eb="2">
      <t>イッパン</t>
    </rPh>
    <phoneticPr fontId="12"/>
  </si>
  <si>
    <t>一般B</t>
    <rPh sb="0" eb="2">
      <t>イッパン</t>
    </rPh>
    <phoneticPr fontId="12"/>
  </si>
  <si>
    <t>一般C</t>
    <rPh sb="0" eb="2">
      <t>イッパン</t>
    </rPh>
    <phoneticPr fontId="12"/>
  </si>
  <si>
    <t>特定</t>
    <rPh sb="0" eb="2">
      <t>トクテイ</t>
    </rPh>
    <phoneticPr fontId="12"/>
  </si>
  <si>
    <t>35歳以下</t>
    <rPh sb="2" eb="5">
      <t>サイイカ</t>
    </rPh>
    <phoneticPr fontId="12"/>
  </si>
  <si>
    <t>40歳未満</t>
    <rPh sb="2" eb="5">
      <t>サイミマン</t>
    </rPh>
    <phoneticPr fontId="12"/>
  </si>
  <si>
    <t>40歳以上</t>
    <rPh sb="2" eb="5">
      <t>サイイジョウ</t>
    </rPh>
    <phoneticPr fontId="12"/>
  </si>
  <si>
    <t>教 員 名</t>
  </si>
  <si>
    <t>ひらがな</t>
    <phoneticPr fontId="12"/>
  </si>
  <si>
    <t>役職</t>
    <rPh sb="0" eb="2">
      <t>ヤクショク</t>
    </rPh>
    <phoneticPr fontId="12"/>
  </si>
  <si>
    <t>電話内線番号</t>
  </si>
  <si>
    <t>E-mail</t>
  </si>
  <si>
    <t>所属</t>
    <rPh sb="0" eb="2">
      <t>ショゾク</t>
    </rPh>
    <phoneticPr fontId="12"/>
  </si>
  <si>
    <t>所在地</t>
    <rPh sb="0" eb="3">
      <t>ショザイチ</t>
    </rPh>
    <phoneticPr fontId="12"/>
  </si>
  <si>
    <t>郵便番号</t>
    <rPh sb="0" eb="4">
      <t>ユウビンバンゴウ</t>
    </rPh>
    <phoneticPr fontId="12"/>
  </si>
  <si>
    <t>相原　健司</t>
  </si>
  <si>
    <t>あいはら　たけし</t>
    <phoneticPr fontId="12"/>
  </si>
  <si>
    <t>助教</t>
    <rPh sb="0" eb="2">
      <t>ジョキョウ</t>
    </rPh>
    <phoneticPr fontId="12"/>
  </si>
  <si>
    <t>aihara@msl.iir.isct.ac.jp</t>
  </si>
  <si>
    <t>フロンティア材料研究所</t>
    <rPh sb="6" eb="8">
      <t>ザイリョウ</t>
    </rPh>
    <rPh sb="8" eb="11">
      <t>ケンキュウショ</t>
    </rPh>
    <phoneticPr fontId="12"/>
  </si>
  <si>
    <t>神奈川県横浜市緑区長津田町4259</t>
  </si>
  <si>
    <t>226-8501</t>
  </si>
  <si>
    <t>東　正樹</t>
  </si>
  <si>
    <t>あずま　まさき</t>
    <phoneticPr fontId="12"/>
  </si>
  <si>
    <t>教授</t>
    <rPh sb="0" eb="2">
      <t>キョウジュ</t>
    </rPh>
    <phoneticPr fontId="12"/>
  </si>
  <si>
    <t>mazuma@msl.iir.isct.ac.jp</t>
  </si>
  <si>
    <t>生駒　俊之</t>
  </si>
  <si>
    <t>いこま　としゆき</t>
    <phoneticPr fontId="12"/>
  </si>
  <si>
    <r>
      <t>＊</t>
    </r>
    <r>
      <rPr>
        <sz val="10"/>
        <rFont val="游明朝"/>
        <family val="1"/>
        <charset val="128"/>
      </rPr>
      <t>03-5734-2519</t>
    </r>
  </si>
  <si>
    <t>tikoma@ceram.titech.ac.jp</t>
  </si>
  <si>
    <t>物質理工学院</t>
    <rPh sb="0" eb="2">
      <t>ブッシツ</t>
    </rPh>
    <rPh sb="2" eb="6">
      <t>リコウガクイン</t>
    </rPh>
    <phoneticPr fontId="12"/>
  </si>
  <si>
    <t>東京都目黒区大岡山２丁目１２−１</t>
    <phoneticPr fontId="12"/>
  </si>
  <si>
    <t>152-8550</t>
    <phoneticPr fontId="12"/>
  </si>
  <si>
    <t>伊澤　誠一郎</t>
  </si>
  <si>
    <t>いざわ　せいいちろう</t>
    <phoneticPr fontId="12"/>
  </si>
  <si>
    <t>准教授</t>
    <rPh sb="0" eb="3">
      <t>ジュンキョウジュ</t>
    </rPh>
    <phoneticPr fontId="12"/>
  </si>
  <si>
    <t>izawa.s.ac@m.titech.ac.jp</t>
  </si>
  <si>
    <t>石川　理史</t>
  </si>
  <si>
    <t>いしかわ　さとし</t>
    <phoneticPr fontId="12"/>
  </si>
  <si>
    <t>ishikawa.s@msl.iir.isct.ac.jp</t>
  </si>
  <si>
    <t>石原　直</t>
  </si>
  <si>
    <t>いしはら　ただし</t>
    <phoneticPr fontId="12"/>
  </si>
  <si>
    <t>ishihara.t.ai@m.titech.ac.jp</t>
  </si>
  <si>
    <t>多元レジリエンス研究センター</t>
    <rPh sb="0" eb="2">
      <t>タゲン</t>
    </rPh>
    <rPh sb="8" eb="10">
      <t>ケンキュウ</t>
    </rPh>
    <phoneticPr fontId="12"/>
  </si>
  <si>
    <t>井手　啓介</t>
  </si>
  <si>
    <t>いで　けいすけ</t>
    <phoneticPr fontId="12"/>
  </si>
  <si>
    <t>ide.k.ab@m.titech.ac.jp</t>
  </si>
  <si>
    <t>元素戦略MDX研究センター/フロンティア材料研究所</t>
    <rPh sb="0" eb="4">
      <t>ゲンソセンリャク</t>
    </rPh>
    <rPh sb="7" eb="9">
      <t>ケンキュウ</t>
    </rPh>
    <rPh sb="20" eb="22">
      <t>ザイリョウ</t>
    </rPh>
    <rPh sb="22" eb="25">
      <t>ケンキュウショ</t>
    </rPh>
    <phoneticPr fontId="12"/>
  </si>
  <si>
    <t>大場　史康</t>
  </si>
  <si>
    <t>おおば　ふみやす</t>
    <phoneticPr fontId="12"/>
  </si>
  <si>
    <t>oba.f@msl.iir.isct.ac.jp</t>
  </si>
  <si>
    <t>片瀬　貴義</t>
  </si>
  <si>
    <t>かたせ　たかよし</t>
  </si>
  <si>
    <t>katase.t.aa@m.titech.ac.jp</t>
  </si>
  <si>
    <t>可児　龍之介</t>
  </si>
  <si>
    <t>かに　りゅうのすけ</t>
    <phoneticPr fontId="12"/>
  </si>
  <si>
    <t>kani.r.9c95@m.isct.ac.jp</t>
  </si>
  <si>
    <t>鎌田　慶吾</t>
  </si>
  <si>
    <t>かまた　けいご</t>
  </si>
  <si>
    <t>kamata@msl.iir.isct.ac.jp</t>
  </si>
  <si>
    <t>神谷　利夫</t>
  </si>
  <si>
    <t>かみや　としお</t>
  </si>
  <si>
    <t>kamiya.t.aa@m.titech.ac.jp</t>
  </si>
  <si>
    <t>神田　径</t>
  </si>
  <si>
    <t>かんだ　わたる</t>
    <phoneticPr fontId="12"/>
  </si>
  <si>
    <t>*0279-88-7715</t>
  </si>
  <si>
    <t>kanda@ksvo.titech.ac.jp</t>
  </si>
  <si>
    <t>群馬県吾妻郡草津町草津641-36</t>
    <phoneticPr fontId="12"/>
  </si>
  <si>
    <t>377-1711</t>
    <phoneticPr fontId="12"/>
  </si>
  <si>
    <t>吉敷　祥一</t>
  </si>
  <si>
    <t>きしき　しょういち</t>
  </si>
  <si>
    <t>kishiki.s.02d9@m.isct.ac.jp</t>
  </si>
  <si>
    <t>黒澤　未來</t>
  </si>
  <si>
    <t>くろさわ　みく</t>
    <phoneticPr fontId="12"/>
  </si>
  <si>
    <t>kurosawa.m.ad@m.titech.ac.jp</t>
  </si>
  <si>
    <t>河野　進</t>
  </si>
  <si>
    <t>こうの　すすむ</t>
  </si>
  <si>
    <t>s.kono@first.iir.isct.ac.jp</t>
  </si>
  <si>
    <t>笹川　崇男</t>
  </si>
  <si>
    <t>ささがわ　たかお</t>
  </si>
  <si>
    <t>sasagawa@msl.iir.isct.ac.jp</t>
  </si>
  <si>
    <t>佐藤　大樹</t>
  </si>
  <si>
    <t>さとう　だいき</t>
  </si>
  <si>
    <t>sato.d.7887@m.isct.ac.jp</t>
  </si>
  <si>
    <t>重松　圭</t>
  </si>
  <si>
    <t>しげまつ　けい</t>
  </si>
  <si>
    <t>kshigematsu@msl.iir.isct.ac.jp</t>
  </si>
  <si>
    <t>高橋　亮</t>
  </si>
  <si>
    <t>たかはし　あきら</t>
  </si>
  <si>
    <t>takahashi.a.f9db@m.isct.ac.jp</t>
  </si>
  <si>
    <t>陳　引力</t>
  </si>
  <si>
    <t>ちん　いんりょく</t>
    <phoneticPr fontId="12"/>
  </si>
  <si>
    <t>chen.y.at@m.titech.ac.jp</t>
  </si>
  <si>
    <t>陳　君怡</t>
  </si>
  <si>
    <t>ちぇん　ちゅんいー</t>
    <phoneticPr fontId="12"/>
  </si>
  <si>
    <t>cychen@msl.iir.isct.ac.jp</t>
  </si>
  <si>
    <t>寺田　暁彦</t>
  </si>
  <si>
    <t>てらだ　あきひこ</t>
    <phoneticPr fontId="12"/>
  </si>
  <si>
    <t>terada@ksvo.titech.ac.jp</t>
  </si>
  <si>
    <t>中野　尊治</t>
  </si>
  <si>
    <t>なかの　たかはる</t>
    <phoneticPr fontId="12"/>
  </si>
  <si>
    <t>nakano.t.aq@m.titech.ac.jp</t>
  </si>
  <si>
    <t>成田　翔平</t>
  </si>
  <si>
    <t>なりた　しょうへい</t>
    <phoneticPr fontId="12"/>
  </si>
  <si>
    <t>narita.s.ah@m.titech.ac.jp</t>
  </si>
  <si>
    <t>野上　健治</t>
  </si>
  <si>
    <t>のがみ　けんじ</t>
    <phoneticPr fontId="12"/>
  </si>
  <si>
    <t>knogami@ksvo.titech.ac.jp</t>
  </si>
  <si>
    <t>服部　真史</t>
  </si>
  <si>
    <t>はっとり　まさし</t>
    <phoneticPr fontId="12"/>
  </si>
  <si>
    <t>hattori.m@msl.iir.isct.ac.jp</t>
  </si>
  <si>
    <t>原　亨和</t>
  </si>
  <si>
    <t>はら　みちかず</t>
  </si>
  <si>
    <t>mhara@msl.iir.isct.ac.jp</t>
  </si>
  <si>
    <t>半沢　幸太</t>
  </si>
  <si>
    <t>はんざわ　こうた</t>
  </si>
  <si>
    <t>hanzawa.k.aa@m.titech.ac.jp</t>
  </si>
  <si>
    <t>樋本　圭佑</t>
  </si>
  <si>
    <t>ひもと　けいすけ</t>
    <phoneticPr fontId="12"/>
  </si>
  <si>
    <t>himoto.k.49de@m.isct.ac.jp</t>
  </si>
  <si>
    <t>平野　一郎</t>
  </si>
  <si>
    <t>ひらの　いちろう</t>
    <phoneticPr fontId="12"/>
  </si>
  <si>
    <t>特任助教</t>
    <rPh sb="0" eb="4">
      <t>トクニンジョキョウ</t>
    </rPh>
    <phoneticPr fontId="12"/>
  </si>
  <si>
    <t>hirano.i.219e@m.isct.ac.jp</t>
  </si>
  <si>
    <t>平松　秀典</t>
  </si>
  <si>
    <t>ひらまつ　ひでのり</t>
  </si>
  <si>
    <t>hiramatsu.h.aa@m.titech.ac.jp</t>
  </si>
  <si>
    <t>真島　豊</t>
  </si>
  <si>
    <t>まじま　ゆたか</t>
  </si>
  <si>
    <t>majima@msl.iir.isct.ac.jp</t>
  </si>
  <si>
    <t>松下　伸広</t>
  </si>
  <si>
    <t>まつした　のぶひろ</t>
    <phoneticPr fontId="12"/>
  </si>
  <si>
    <r>
      <t>＊</t>
    </r>
    <r>
      <rPr>
        <sz val="10"/>
        <rFont val="游明朝"/>
        <family val="1"/>
        <charset val="128"/>
      </rPr>
      <t>03-5734-2875</t>
    </r>
  </si>
  <si>
    <r>
      <t xml:space="preserve"> </t>
    </r>
    <r>
      <rPr>
        <sz val="10"/>
        <rFont val="游明朝"/>
        <family val="1"/>
        <charset val="128"/>
      </rPr>
      <t>matsushita@mct.isct.ac.jp</t>
    </r>
  </si>
  <si>
    <t>安井　伸太郎</t>
  </si>
  <si>
    <t>やすい　しんたろう</t>
  </si>
  <si>
    <r>
      <t>＊</t>
    </r>
    <r>
      <rPr>
        <sz val="10"/>
        <rFont val="游明朝"/>
        <family val="1"/>
        <charset val="128"/>
      </rPr>
      <t>03-5734-2906</t>
    </r>
  </si>
  <si>
    <r>
      <t xml:space="preserve"> </t>
    </r>
    <r>
      <rPr>
        <sz val="10"/>
        <rFont val="游明朝"/>
        <family val="1"/>
        <charset val="128"/>
      </rPr>
      <t>yasui.s.6818@m.isct.ac.jp</t>
    </r>
  </si>
  <si>
    <t>ゼロカーボンエネルギー研究所</t>
    <rPh sb="11" eb="14">
      <t>ケンキュウショ</t>
    </rPh>
    <phoneticPr fontId="12"/>
  </si>
  <si>
    <t>谷中　冴子</t>
  </si>
  <si>
    <t>やなか　さえこ</t>
    <phoneticPr fontId="12"/>
  </si>
  <si>
    <t>yanaka@msl.iir.isct.ac.jp</t>
  </si>
  <si>
    <t>山﨑　義弘</t>
  </si>
  <si>
    <t>やまざき　よしひろ</t>
    <phoneticPr fontId="12"/>
  </si>
  <si>
    <t>yamazaki.y.517e@m.isct.ac.jp</t>
  </si>
  <si>
    <t>JING Yuan</t>
  </si>
  <si>
    <t>じん　ゆあん</t>
    <phoneticPr fontId="12"/>
  </si>
  <si>
    <t>jing.y.ab@m.titech.ac.jp</t>
  </si>
  <si>
    <t>PRADHAN Sujan</t>
  </si>
  <si>
    <t>ぱらだん　すじゃん</t>
    <phoneticPr fontId="12"/>
  </si>
  <si>
    <t>pradhan.s.3127@m.isct.ac.jp</t>
  </si>
  <si>
    <t>Trevor Zhiqing YEOW</t>
  </si>
  <si>
    <t>やお　とれぼー　じきん</t>
    <phoneticPr fontId="12"/>
  </si>
  <si>
    <t>yeow.z.35dc@m.isct.ac.jp</t>
  </si>
  <si>
    <t>YU Hongwu</t>
    <phoneticPr fontId="12"/>
  </si>
  <si>
    <t>う　こうぶ</t>
    <phoneticPr fontId="12"/>
  </si>
  <si>
    <t>hongwu.y.d67d@m.isct.ac.jp</t>
    <phoneticPr fontId="12"/>
  </si>
  <si>
    <t>ID</t>
  </si>
  <si>
    <t>「研究代表者」</t>
    <phoneticPr fontId="24"/>
  </si>
  <si>
    <t>年度</t>
  </si>
  <si>
    <t>受付番号</t>
  </si>
  <si>
    <t>採択番号</t>
  </si>
  <si>
    <t>研究代表者氏名</t>
  </si>
  <si>
    <t>1氏名:</t>
  </si>
  <si>
    <t>2氏名：（ひらがな）</t>
  </si>
  <si>
    <t>3氏名（英文）：</t>
  </si>
  <si>
    <t>4職名（和文）：</t>
  </si>
  <si>
    <t>5職名（英文）：</t>
  </si>
  <si>
    <t>6所属機関（和文）：</t>
  </si>
  <si>
    <t>7所属機関（英文）：</t>
  </si>
  <si>
    <t>8所属機関所在地：</t>
  </si>
  <si>
    <t>9所属機関所在地郵便番号:</t>
  </si>
  <si>
    <t>10電話:</t>
  </si>
  <si>
    <t>11FAX:</t>
    <phoneticPr fontId="12"/>
  </si>
  <si>
    <t>12E-mail:</t>
  </si>
  <si>
    <t>13新規・継続：</t>
  </si>
  <si>
    <t>14研究種目：</t>
  </si>
  <si>
    <t>15研究題目（和文）：</t>
  </si>
  <si>
    <t>16研究題目（英文）：</t>
  </si>
  <si>
    <t>17研究期間:平成 　　年　　月　　日　～　平成　　年　　月　　日</t>
  </si>
  <si>
    <t>18旅費概算総額  :約　　　　　　　円</t>
  </si>
  <si>
    <t>19出張回数</t>
  </si>
  <si>
    <t>20消耗品概算総額:約　　　　　　　円</t>
  </si>
  <si>
    <t>21対応教員名：</t>
  </si>
  <si>
    <t>22研究者総数:      名</t>
  </si>
  <si>
    <t>23所属機関長名</t>
  </si>
  <si>
    <t>24備考欄</t>
  </si>
  <si>
    <t>25所属機関FAX</t>
  </si>
  <si>
    <t>26旅費配当額</t>
  </si>
  <si>
    <t>27消耗品配当額</t>
  </si>
  <si>
    <t>28合計配当総額</t>
  </si>
  <si>
    <t>29対応教官ひらがな</t>
  </si>
  <si>
    <t>30身分コ－ド1</t>
  </si>
  <si>
    <t>31所属分類</t>
  </si>
  <si>
    <t>32身分コード2</t>
  </si>
  <si>
    <t>33身分コード:学生</t>
    <phoneticPr fontId="24"/>
  </si>
  <si>
    <t>34年齢</t>
  </si>
  <si>
    <t>35備考</t>
    <rPh sb="2" eb="4">
      <t>ビコウ</t>
    </rPh>
    <phoneticPr fontId="24"/>
  </si>
  <si>
    <t>36誕生年</t>
  </si>
  <si>
    <t>37性別</t>
    <phoneticPr fontId="24"/>
  </si>
  <si>
    <t>38変更届</t>
  </si>
  <si>
    <t>39次年度繰越</t>
  </si>
  <si>
    <t>40旅費繰越額</t>
  </si>
  <si>
    <t>41消耗品繰越額</t>
  </si>
  <si>
    <t>42繰越合計額</t>
  </si>
  <si>
    <t>２０２６年度共同利用研究　執行計画書（代表者のみ記入）</t>
    <rPh sb="4" eb="6">
      <t>ネンド</t>
    </rPh>
    <rPh sb="6" eb="8">
      <t>キョウドウ</t>
    </rPh>
    <rPh sb="8" eb="10">
      <t>リヨウ</t>
    </rPh>
    <rPh sb="10" eb="12">
      <t>ケンキュウ</t>
    </rPh>
    <rPh sb="13" eb="15">
      <t>シッコウ</t>
    </rPh>
    <rPh sb="15" eb="18">
      <t>ケイカクショ</t>
    </rPh>
    <rPh sb="19" eb="22">
      <t>ダイヒョウシャ</t>
    </rPh>
    <rPh sb="24" eb="26">
      <t>キニュウ</t>
    </rPh>
    <phoneticPr fontId="1"/>
  </si>
  <si>
    <t>課程
（学生は選択）</t>
    <rPh sb="0" eb="2">
      <t>カテイ</t>
    </rPh>
    <rPh sb="4" eb="6">
      <t>ガクセイ</t>
    </rPh>
    <rPh sb="7" eb="9">
      <t>センタク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</si>
</sst>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回&quot;"/>
    <numFmt numFmtId="177" formatCode="#,##0_);[Red]\(#,##0\)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8"/>
      <name val="游ゴシック"/>
      <family val="3"/>
      <charset val="128"/>
    </font>
    <font>
      <sz val="10"/>
      <name val="游ゴシック Medium"/>
      <family val="3"/>
      <charset val="128"/>
    </font>
    <font>
      <sz val="10"/>
      <name val="游明朝"/>
      <family val="1"/>
      <charset val="128"/>
    </font>
    <font>
      <vertAlign val="superscript"/>
      <sz val="10"/>
      <name val="游明朝"/>
      <family val="1"/>
      <charset val="128"/>
    </font>
    <font>
      <sz val="10.5"/>
      <name val="Century"/>
      <family val="1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5" fillId="0" borderId="0" applyNumberFormat="0" applyFill="0" applyBorder="0" applyAlignment="0" applyProtection="0"/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3" fillId="0" borderId="0" xfId="1" applyFont="1"/>
    <xf numFmtId="0" fontId="13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9" fillId="2" borderId="19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8" fillId="2" borderId="20" xfId="0" applyFont="1" applyFill="1" applyBorder="1" applyAlignment="1">
      <alignment horizontal="left" vertical="center" wrapText="1" indent="1"/>
    </xf>
    <xf numFmtId="0" fontId="8" fillId="2" borderId="20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indent="1"/>
    </xf>
    <xf numFmtId="0" fontId="11" fillId="0" borderId="0" xfId="1" applyFont="1" applyAlignment="1">
      <alignment vertical="center"/>
    </xf>
    <xf numFmtId="0" fontId="11" fillId="3" borderId="1" xfId="1" applyFont="1" applyFill="1" applyBorder="1"/>
    <xf numFmtId="0" fontId="13" fillId="2" borderId="2" xfId="1" applyFont="1" applyFill="1" applyBorder="1"/>
    <xf numFmtId="0" fontId="13" fillId="0" borderId="1" xfId="1" applyFont="1" applyBorder="1" applyProtection="1">
      <protection locked="0"/>
    </xf>
    <xf numFmtId="0" fontId="13" fillId="0" borderId="2" xfId="1" applyFont="1" applyBorder="1" applyProtection="1">
      <protection locked="0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/>
    <xf numFmtId="0" fontId="16" fillId="0" borderId="0" xfId="1" applyFont="1" applyAlignment="1" applyProtection="1">
      <alignment horizontal="left" vertical="center" wrapText="1"/>
      <protection locked="0"/>
    </xf>
    <xf numFmtId="0" fontId="16" fillId="0" borderId="0" xfId="1" applyFont="1" applyAlignment="1">
      <alignment horizontal="justify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9" fillId="0" borderId="0" xfId="1" applyFont="1"/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 inden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horizontal="justify" vertical="center" wrapText="1"/>
    </xf>
    <xf numFmtId="0" fontId="10" fillId="0" borderId="0" xfId="1"/>
    <xf numFmtId="0" fontId="22" fillId="0" borderId="0" xfId="1" applyFont="1" applyAlignment="1">
      <alignment horizontal="left" vertical="center" wrapText="1"/>
    </xf>
    <xf numFmtId="0" fontId="19" fillId="0" borderId="0" xfId="1" applyFont="1" applyAlignment="1">
      <alignment horizontal="justify" vertical="center" wrapText="1"/>
    </xf>
    <xf numFmtId="0" fontId="23" fillId="0" borderId="11" xfId="1" applyFont="1" applyBorder="1" applyAlignment="1">
      <alignment vertical="center"/>
    </xf>
    <xf numFmtId="0" fontId="23" fillId="4" borderId="11" xfId="1" applyFont="1" applyFill="1" applyBorder="1" applyAlignment="1">
      <alignment vertical="center"/>
    </xf>
    <xf numFmtId="0" fontId="23" fillId="5" borderId="11" xfId="1" applyFont="1" applyFill="1" applyBorder="1" applyAlignment="1">
      <alignment vertical="center"/>
    </xf>
    <xf numFmtId="0" fontId="23" fillId="0" borderId="11" xfId="1" applyFont="1" applyBorder="1" applyAlignment="1">
      <alignment horizontal="right" vertical="center"/>
    </xf>
    <xf numFmtId="0" fontId="23" fillId="0" borderId="11" xfId="1" applyFont="1" applyBorder="1" applyAlignment="1">
      <alignment horizontal="center" vertical="center"/>
    </xf>
    <xf numFmtId="177" fontId="23" fillId="2" borderId="11" xfId="1" applyNumberFormat="1" applyFont="1" applyFill="1" applyBorder="1" applyAlignment="1">
      <alignment vertical="center"/>
    </xf>
    <xf numFmtId="0" fontId="11" fillId="3" borderId="22" xfId="1" applyFont="1" applyFill="1" applyBorder="1" applyAlignment="1">
      <alignment vertical="center"/>
    </xf>
    <xf numFmtId="0" fontId="18" fillId="3" borderId="22" xfId="1" applyFont="1" applyFill="1" applyBorder="1" applyAlignment="1">
      <alignment vertical="center" wrapText="1"/>
    </xf>
    <xf numFmtId="0" fontId="14" fillId="3" borderId="22" xfId="1" applyFont="1" applyFill="1" applyBorder="1" applyAlignment="1">
      <alignment horizontal="left" vertical="center" wrapText="1"/>
    </xf>
    <xf numFmtId="0" fontId="13" fillId="0" borderId="23" xfId="1" applyFont="1" applyBorder="1" applyProtection="1">
      <protection locked="0"/>
    </xf>
    <xf numFmtId="0" fontId="13" fillId="0" borderId="24" xfId="1" applyFont="1" applyBorder="1" applyProtection="1">
      <protection locked="0"/>
    </xf>
    <xf numFmtId="0" fontId="15" fillId="0" borderId="25" xfId="2" applyBorder="1" applyProtection="1">
      <protection locked="0"/>
    </xf>
    <xf numFmtId="0" fontId="16" fillId="0" borderId="24" xfId="1" applyFont="1" applyBorder="1" applyAlignment="1" applyProtection="1">
      <alignment horizontal="left" vertical="center" wrapText="1"/>
      <protection locked="0"/>
    </xf>
    <xf numFmtId="0" fontId="16" fillId="0" borderId="26" xfId="1" applyFont="1" applyBorder="1" applyAlignment="1" applyProtection="1">
      <alignment vertical="center" wrapText="1"/>
      <protection locked="0"/>
    </xf>
    <xf numFmtId="0" fontId="13" fillId="0" borderId="8" xfId="1" applyFont="1" applyBorder="1" applyProtection="1">
      <protection locked="0"/>
    </xf>
    <xf numFmtId="0" fontId="16" fillId="0" borderId="27" xfId="1" applyFont="1" applyBorder="1" applyAlignment="1" applyProtection="1">
      <alignment vertical="center" wrapText="1"/>
      <protection locked="0"/>
    </xf>
    <xf numFmtId="0" fontId="13" fillId="0" borderId="10" xfId="1" applyFont="1" applyBorder="1" applyProtection="1">
      <protection locked="0"/>
    </xf>
    <xf numFmtId="0" fontId="13" fillId="0" borderId="11" xfId="1" applyFont="1" applyBorder="1" applyProtection="1">
      <protection locked="0"/>
    </xf>
    <xf numFmtId="0" fontId="13" fillId="0" borderId="28" xfId="1" applyFont="1" applyBorder="1" applyProtection="1"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29" xfId="1" applyFont="1" applyBorder="1" applyAlignment="1" applyProtection="1">
      <alignment vertical="center" wrapText="1"/>
      <protection locked="0"/>
    </xf>
    <xf numFmtId="0" fontId="8" fillId="2" borderId="20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9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 indent="1"/>
    </xf>
    <xf numFmtId="176" fontId="5" fillId="0" borderId="4" xfId="0" applyNumberFormat="1" applyFont="1" applyFill="1" applyBorder="1" applyAlignment="1">
      <alignment horizontal="left" vertical="center" indent="1"/>
    </xf>
    <xf numFmtId="176" fontId="5" fillId="0" borderId="1" xfId="0" applyNumberFormat="1" applyFont="1" applyFill="1" applyBorder="1" applyAlignment="1">
      <alignment horizontal="left" vertical="center" indent="1"/>
    </xf>
    <xf numFmtId="176" fontId="5" fillId="0" borderId="9" xfId="0" applyNumberFormat="1" applyFont="1" applyFill="1" applyBorder="1" applyAlignment="1">
      <alignment horizontal="left" vertical="center" indent="1"/>
    </xf>
  </cellXfs>
  <cellStyles count="3">
    <cellStyle name="ハイパーリンク 2" xfId="2" xr:uid="{61806005-5695-46F4-A03E-6CF9DB9BED1F}"/>
    <cellStyle name="標準" xfId="0" builtinId="0"/>
    <cellStyle name="標準 2" xfId="1" xr:uid="{EA57DDFC-69AB-4A7E-816F-FE3124364EB7}"/>
  </cellStyles>
  <dxfs count="0"/>
  <tableStyles count="0" defaultTableStyle="TableStyleMedium2" defaultPivotStyle="PivotStyleLight16"/>
  <colors>
    <mruColors>
      <color rgb="FFFFDDFF"/>
      <color rgb="FFFFCC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$1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B$12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B$1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8" lockText="1" noThreeD="1"/>
</file>

<file path=xl/ctrlProps/ctrlProp3.xml><?xml version="1.0" encoding="utf-8"?>
<formControlPr xmlns="http://schemas.microsoft.com/office/spreadsheetml/2009/9/main" objectType="CheckBox" fmlaLink="$B$9" lockText="1" noThreeD="1"/>
</file>

<file path=xl/ctrlProps/ctrlProp4.xml><?xml version="1.0" encoding="utf-8"?>
<formControlPr xmlns="http://schemas.microsoft.com/office/spreadsheetml/2009/9/main" objectType="CheckBox" fmlaLink="$B$11" lockText="1" noThreeD="1"/>
</file>

<file path=xl/ctrlProps/ctrlProp5.xml><?xml version="1.0" encoding="utf-8"?>
<formControlPr xmlns="http://schemas.microsoft.com/office/spreadsheetml/2009/9/main" objectType="CheckBox" fmlaLink="$B$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9</xdr:row>
          <xdr:rowOff>87086</xdr:rowOff>
        </xdr:from>
        <xdr:to>
          <xdr:col>1</xdr:col>
          <xdr:colOff>353786</xdr:colOff>
          <xdr:row>9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6</xdr:row>
          <xdr:rowOff>87086</xdr:rowOff>
        </xdr:from>
        <xdr:to>
          <xdr:col>1</xdr:col>
          <xdr:colOff>353786</xdr:colOff>
          <xdr:row>6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7</xdr:row>
          <xdr:rowOff>87086</xdr:rowOff>
        </xdr:from>
        <xdr:to>
          <xdr:col>1</xdr:col>
          <xdr:colOff>353786</xdr:colOff>
          <xdr:row>7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8</xdr:row>
          <xdr:rowOff>87086</xdr:rowOff>
        </xdr:from>
        <xdr:to>
          <xdr:col>1</xdr:col>
          <xdr:colOff>353786</xdr:colOff>
          <xdr:row>8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10</xdr:row>
          <xdr:rowOff>87086</xdr:rowOff>
        </xdr:from>
        <xdr:to>
          <xdr:col>1</xdr:col>
          <xdr:colOff>353786</xdr:colOff>
          <xdr:row>10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13</xdr:row>
          <xdr:rowOff>87086</xdr:rowOff>
        </xdr:from>
        <xdr:to>
          <xdr:col>1</xdr:col>
          <xdr:colOff>353786</xdr:colOff>
          <xdr:row>13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11</xdr:row>
          <xdr:rowOff>87086</xdr:rowOff>
        </xdr:from>
        <xdr:to>
          <xdr:col>1</xdr:col>
          <xdr:colOff>353786</xdr:colOff>
          <xdr:row>11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11</xdr:row>
          <xdr:rowOff>87086</xdr:rowOff>
        </xdr:from>
        <xdr:to>
          <xdr:col>1</xdr:col>
          <xdr:colOff>353786</xdr:colOff>
          <xdr:row>11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10</xdr:row>
          <xdr:rowOff>87086</xdr:rowOff>
        </xdr:from>
        <xdr:to>
          <xdr:col>1</xdr:col>
          <xdr:colOff>353786</xdr:colOff>
          <xdr:row>10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9</xdr:row>
          <xdr:rowOff>87086</xdr:rowOff>
        </xdr:from>
        <xdr:to>
          <xdr:col>1</xdr:col>
          <xdr:colOff>353786</xdr:colOff>
          <xdr:row>9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8</xdr:row>
          <xdr:rowOff>87086</xdr:rowOff>
        </xdr:from>
        <xdr:to>
          <xdr:col>1</xdr:col>
          <xdr:colOff>353786</xdr:colOff>
          <xdr:row>8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7</xdr:row>
          <xdr:rowOff>87086</xdr:rowOff>
        </xdr:from>
        <xdr:to>
          <xdr:col>1</xdr:col>
          <xdr:colOff>353786</xdr:colOff>
          <xdr:row>7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6</xdr:row>
          <xdr:rowOff>87086</xdr:rowOff>
        </xdr:from>
        <xdr:to>
          <xdr:col>1</xdr:col>
          <xdr:colOff>353786</xdr:colOff>
          <xdr:row>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5</xdr:row>
          <xdr:rowOff>174171</xdr:rowOff>
        </xdr:from>
        <xdr:to>
          <xdr:col>1</xdr:col>
          <xdr:colOff>353786</xdr:colOff>
          <xdr:row>5</xdr:row>
          <xdr:rowOff>397329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141514</xdr:colOff>
          <xdr:row>5</xdr:row>
          <xdr:rowOff>174171</xdr:rowOff>
        </xdr:from>
        <xdr:to>
          <xdr:col>5</xdr:col>
          <xdr:colOff>353786</xdr:colOff>
          <xdr:row>5</xdr:row>
          <xdr:rowOff>397329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12</xdr:row>
          <xdr:rowOff>87086</xdr:rowOff>
        </xdr:from>
        <xdr:to>
          <xdr:col>1</xdr:col>
          <xdr:colOff>359229</xdr:colOff>
          <xdr:row>12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141514</xdr:colOff>
          <xdr:row>12</xdr:row>
          <xdr:rowOff>87086</xdr:rowOff>
        </xdr:from>
        <xdr:to>
          <xdr:col>1</xdr:col>
          <xdr:colOff>359229</xdr:colOff>
          <xdr:row>12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taka\Box\02%20&#12501;&#12525;&#12531;&#12486;&#12451;&#12450;&#30740;&#20107;&#21209;&#23460;\900_&#20849;&#21516;&#21033;&#29992;&#30740;&#31350;\box300_&#20849;&#21516;&#21033;&#29992;&#30740;&#31350;\&#30003;&#35531;&#26360;&#12289;&#20844;&#21215;&#35201;&#38936;\&#30003;&#35531;&#26360;2026\&#30003;&#35531;&#26360;&#20316;&#25104;\&#26085;&#26412;&#35486;\&#30003;&#35531;&#26360;2026_&#27096;&#24335;1-1.xlsx" TargetMode="External"/><Relationship Id="rId1" Type="http://schemas.openxmlformats.org/officeDocument/2006/relationships/externalLinkPath" Target="/Users/ttaka/Box/02%20&#12501;&#12525;&#12531;&#12486;&#12451;&#12450;&#30740;&#20107;&#21209;&#23460;/900_&#20849;&#21516;&#21033;&#29992;&#30740;&#31350;/box300_&#20849;&#21516;&#21033;&#29992;&#30740;&#31350;/&#30003;&#35531;&#26360;&#12289;&#20844;&#21215;&#35201;&#38936;/&#30003;&#35531;&#26360;2026/&#30003;&#35531;&#26360;&#20316;&#25104;/&#26085;&#26412;&#35486;/&#30003;&#35531;&#26360;2026_&#27096;&#24335;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１（入力用）"/>
      <sheetName val="事務使用（分担者リスト）"/>
      <sheetName val="事務使用1"/>
      <sheetName val="事務使用2"/>
    </sheetNames>
    <sheetDataSet>
      <sheetData sheetId="0">
        <row r="33">
          <cell r="C3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ongwu.y.d67d@m.isct.ac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7"/>
  <sheetViews>
    <sheetView tabSelected="1" zoomScale="90" zoomScaleNormal="90" workbookViewId="0">
      <selection activeCell="B3" sqref="B3:M3"/>
    </sheetView>
  </sheetViews>
  <sheetFormatPr defaultColWidth="9" defaultRowHeight="18.45"/>
  <cols>
    <col min="1" max="1" width="27.07421875" style="1" customWidth="1"/>
    <col min="2" max="13" width="6.61328125" style="1" customWidth="1"/>
    <col min="14" max="16" width="9.3046875" style="1" customWidth="1"/>
    <col min="17" max="23" width="11.3046875" style="1" customWidth="1"/>
    <col min="24" max="16384" width="9" style="1"/>
  </cols>
  <sheetData>
    <row r="1" spans="1:23" ht="15.45" customHeight="1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M1" s="7" t="s">
        <v>1</v>
      </c>
    </row>
    <row r="2" spans="1:23" ht="66" customHeight="1" thickBot="1">
      <c r="A2" s="72" t="s">
        <v>245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2"/>
      <c r="O2" s="3"/>
      <c r="P2" s="2"/>
      <c r="Q2" s="2"/>
    </row>
    <row r="3" spans="1:23" ht="43.85" customHeight="1">
      <c r="A3" s="13" t="s">
        <v>0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  <c r="Q3" s="4"/>
      <c r="R3" s="4"/>
      <c r="S3" s="4"/>
      <c r="T3" s="4"/>
      <c r="U3" s="4"/>
      <c r="V3" s="4"/>
      <c r="W3" s="4"/>
    </row>
    <row r="4" spans="1:23" ht="43.85" customHeight="1">
      <c r="A4" s="14" t="s">
        <v>2</v>
      </c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  <c r="Q4" s="4"/>
      <c r="R4" s="4"/>
      <c r="S4" s="4"/>
      <c r="T4" s="4"/>
      <c r="U4" s="4"/>
      <c r="V4" s="4"/>
      <c r="W4" s="4"/>
    </row>
    <row r="5" spans="1:23" ht="43.85" customHeight="1">
      <c r="A5" s="15" t="s">
        <v>3</v>
      </c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V5" s="5"/>
      <c r="W5" s="5"/>
    </row>
    <row r="6" spans="1:23" ht="43.85" customHeight="1">
      <c r="A6" s="15" t="s">
        <v>4</v>
      </c>
      <c r="B6" s="12"/>
      <c r="C6" s="62" t="s">
        <v>7</v>
      </c>
      <c r="D6" s="63"/>
      <c r="E6" s="63"/>
      <c r="F6" s="11"/>
      <c r="G6" s="62" t="s">
        <v>8</v>
      </c>
      <c r="H6" s="63"/>
      <c r="I6" s="63"/>
      <c r="J6" s="75"/>
      <c r="K6" s="75"/>
      <c r="L6" s="75"/>
      <c r="M6" s="76"/>
      <c r="V6" s="6"/>
      <c r="W6" s="6"/>
    </row>
    <row r="7" spans="1:23" ht="33.9" customHeight="1">
      <c r="A7" s="61" t="s">
        <v>5</v>
      </c>
      <c r="B7" s="12"/>
      <c r="C7" s="62" t="s">
        <v>10</v>
      </c>
      <c r="D7" s="63"/>
      <c r="E7" s="63"/>
      <c r="F7" s="63"/>
      <c r="G7" s="63"/>
      <c r="H7" s="63"/>
      <c r="I7" s="63"/>
      <c r="J7" s="63"/>
      <c r="K7" s="63"/>
      <c r="L7" s="63"/>
      <c r="M7" s="64"/>
      <c r="V7" s="6"/>
      <c r="W7" s="6"/>
    </row>
    <row r="8" spans="1:23" ht="33.9" customHeight="1">
      <c r="A8" s="61"/>
      <c r="B8" s="12"/>
      <c r="C8" s="62" t="s">
        <v>11</v>
      </c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23" ht="33.9" customHeight="1">
      <c r="A9" s="61"/>
      <c r="B9" s="12"/>
      <c r="C9" s="62" t="s">
        <v>12</v>
      </c>
      <c r="D9" s="63"/>
      <c r="E9" s="63"/>
      <c r="F9" s="63"/>
      <c r="G9" s="63"/>
      <c r="H9" s="63"/>
      <c r="I9" s="63"/>
      <c r="J9" s="63"/>
      <c r="K9" s="63"/>
      <c r="L9" s="63"/>
      <c r="M9" s="64"/>
    </row>
    <row r="10" spans="1:23" ht="33.9" customHeight="1">
      <c r="A10" s="61"/>
      <c r="B10" s="12"/>
      <c r="C10" s="62" t="s">
        <v>9</v>
      </c>
      <c r="D10" s="63"/>
      <c r="E10" s="63"/>
      <c r="F10" s="63"/>
      <c r="G10" s="63"/>
      <c r="H10" s="63"/>
      <c r="I10" s="63"/>
      <c r="J10" s="63"/>
      <c r="K10" s="63"/>
      <c r="L10" s="63"/>
      <c r="M10" s="64"/>
    </row>
    <row r="11" spans="1:23" ht="33.9" customHeight="1">
      <c r="A11" s="61"/>
      <c r="B11" s="12"/>
      <c r="C11" s="62" t="s">
        <v>13</v>
      </c>
      <c r="D11" s="63"/>
      <c r="E11" s="63"/>
      <c r="F11" s="63"/>
      <c r="G11" s="63"/>
      <c r="H11" s="63"/>
      <c r="I11" s="63"/>
      <c r="J11" s="63"/>
      <c r="K11" s="63"/>
      <c r="L11" s="63"/>
      <c r="M11" s="64"/>
    </row>
    <row r="12" spans="1:23" ht="33.9" customHeight="1">
      <c r="A12" s="61"/>
      <c r="B12" s="12"/>
      <c r="C12" s="62" t="s">
        <v>14</v>
      </c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1:23" ht="33.9" customHeight="1">
      <c r="A13" s="61"/>
      <c r="B13" s="12"/>
      <c r="C13" s="62" t="s">
        <v>15</v>
      </c>
      <c r="D13" s="63"/>
      <c r="E13" s="63"/>
      <c r="F13" s="63"/>
      <c r="G13" s="63"/>
      <c r="H13" s="63"/>
      <c r="I13" s="63"/>
      <c r="J13" s="63"/>
      <c r="K13" s="63"/>
      <c r="L13" s="63"/>
      <c r="M13" s="64"/>
    </row>
    <row r="14" spans="1:23" ht="33.9" customHeight="1">
      <c r="A14" s="61"/>
      <c r="B14" s="12"/>
      <c r="C14" s="62" t="s">
        <v>33</v>
      </c>
      <c r="D14" s="63"/>
      <c r="E14" s="63"/>
      <c r="F14" s="63"/>
      <c r="G14" s="63"/>
      <c r="H14" s="63"/>
      <c r="I14" s="63"/>
      <c r="J14" s="63"/>
      <c r="K14" s="63"/>
      <c r="L14" s="63"/>
      <c r="M14" s="64"/>
    </row>
    <row r="15" spans="1:23" ht="89.15" customHeight="1">
      <c r="A15" s="16" t="s">
        <v>29</v>
      </c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23" ht="44.6" customHeight="1">
      <c r="A16" s="16" t="s">
        <v>6</v>
      </c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2"/>
    </row>
    <row r="17" spans="1:13" ht="44.6" customHeight="1" thickBot="1">
      <c r="A17" s="17" t="s">
        <v>16</v>
      </c>
      <c r="B17" s="77" t="s">
        <v>32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</row>
  </sheetData>
  <mergeCells count="20">
    <mergeCell ref="B17:M17"/>
    <mergeCell ref="C7:M7"/>
    <mergeCell ref="C8:M8"/>
    <mergeCell ref="C9:M9"/>
    <mergeCell ref="C11:M11"/>
    <mergeCell ref="C14:M14"/>
    <mergeCell ref="C12:M12"/>
    <mergeCell ref="B15:M15"/>
    <mergeCell ref="C10:M10"/>
    <mergeCell ref="B16:M16"/>
    <mergeCell ref="C13:M13"/>
    <mergeCell ref="A7:A14"/>
    <mergeCell ref="B5:M5"/>
    <mergeCell ref="B3:M3"/>
    <mergeCell ref="B4:M4"/>
    <mergeCell ref="A1:K1"/>
    <mergeCell ref="A2:M2"/>
    <mergeCell ref="C6:E6"/>
    <mergeCell ref="G6:I6"/>
    <mergeCell ref="J6:M6"/>
  </mergeCells>
  <phoneticPr fontId="1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141514</xdr:colOff>
                    <xdr:row>9</xdr:row>
                    <xdr:rowOff>87086</xdr:rowOff>
                  </from>
                  <to>
                    <xdr:col>1</xdr:col>
                    <xdr:colOff>353786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141514</xdr:colOff>
                    <xdr:row>7</xdr:row>
                    <xdr:rowOff>87086</xdr:rowOff>
                  </from>
                  <to>
                    <xdr:col>1</xdr:col>
                    <xdr:colOff>353786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141514</xdr:colOff>
                    <xdr:row>8</xdr:row>
                    <xdr:rowOff>87086</xdr:rowOff>
                  </from>
                  <to>
                    <xdr:col>1</xdr:col>
                    <xdr:colOff>353786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141514</xdr:colOff>
                    <xdr:row>10</xdr:row>
                    <xdr:rowOff>87086</xdr:rowOff>
                  </from>
                  <to>
                    <xdr:col>1</xdr:col>
                    <xdr:colOff>353786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141514</xdr:colOff>
                    <xdr:row>6</xdr:row>
                    <xdr:rowOff>87086</xdr:rowOff>
                  </from>
                  <to>
                    <xdr:col>1</xdr:col>
                    <xdr:colOff>353786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141514</xdr:colOff>
                    <xdr:row>13</xdr:row>
                    <xdr:rowOff>87086</xdr:rowOff>
                  </from>
                  <to>
                    <xdr:col>1</xdr:col>
                    <xdr:colOff>353786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</xdr:col>
                    <xdr:colOff>141514</xdr:colOff>
                    <xdr:row>10</xdr:row>
                    <xdr:rowOff>87086</xdr:rowOff>
                  </from>
                  <to>
                    <xdr:col>1</xdr:col>
                    <xdr:colOff>353786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</xdr:col>
                    <xdr:colOff>141514</xdr:colOff>
                    <xdr:row>9</xdr:row>
                    <xdr:rowOff>87086</xdr:rowOff>
                  </from>
                  <to>
                    <xdr:col>1</xdr:col>
                    <xdr:colOff>353786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</xdr:col>
                    <xdr:colOff>141514</xdr:colOff>
                    <xdr:row>8</xdr:row>
                    <xdr:rowOff>87086</xdr:rowOff>
                  </from>
                  <to>
                    <xdr:col>1</xdr:col>
                    <xdr:colOff>353786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</xdr:col>
                    <xdr:colOff>141514</xdr:colOff>
                    <xdr:row>7</xdr:row>
                    <xdr:rowOff>87086</xdr:rowOff>
                  </from>
                  <to>
                    <xdr:col>1</xdr:col>
                    <xdr:colOff>353786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</xdr:col>
                    <xdr:colOff>141514</xdr:colOff>
                    <xdr:row>6</xdr:row>
                    <xdr:rowOff>87086</xdr:rowOff>
                  </from>
                  <to>
                    <xdr:col>1</xdr:col>
                    <xdr:colOff>353786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</xdr:col>
                    <xdr:colOff>141514</xdr:colOff>
                    <xdr:row>5</xdr:row>
                    <xdr:rowOff>174171</xdr:rowOff>
                  </from>
                  <to>
                    <xdr:col>1</xdr:col>
                    <xdr:colOff>353786</xdr:colOff>
                    <xdr:row>5</xdr:row>
                    <xdr:rowOff>397329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5</xdr:col>
                    <xdr:colOff>141514</xdr:colOff>
                    <xdr:row>5</xdr:row>
                    <xdr:rowOff>174171</xdr:rowOff>
                  </from>
                  <to>
                    <xdr:col>5</xdr:col>
                    <xdr:colOff>353786</xdr:colOff>
                    <xdr:row>5</xdr:row>
                    <xdr:rowOff>397329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</xdr:col>
                    <xdr:colOff>141514</xdr:colOff>
                    <xdr:row>11</xdr:row>
                    <xdr:rowOff>87086</xdr:rowOff>
                  </from>
                  <to>
                    <xdr:col>1</xdr:col>
                    <xdr:colOff>353786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1</xdr:col>
                    <xdr:colOff>141514</xdr:colOff>
                    <xdr:row>11</xdr:row>
                    <xdr:rowOff>87086</xdr:rowOff>
                  </from>
                  <to>
                    <xdr:col>1</xdr:col>
                    <xdr:colOff>353786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141514</xdr:colOff>
                    <xdr:row>12</xdr:row>
                    <xdr:rowOff>87086</xdr:rowOff>
                  </from>
                  <to>
                    <xdr:col>1</xdr:col>
                    <xdr:colOff>359229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141514</xdr:colOff>
                    <xdr:row>12</xdr:row>
                    <xdr:rowOff>87086</xdr:rowOff>
                  </from>
                  <to>
                    <xdr:col>1</xdr:col>
                    <xdr:colOff>359229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5502-41CA-4F99-A75C-7E87A999FBF4}">
  <sheetPr>
    <tabColor theme="0" tint="-0.34998626667073579"/>
    <pageSetUpPr fitToPage="1"/>
  </sheetPr>
  <dimension ref="B1:M18"/>
  <sheetViews>
    <sheetView zoomScaleNormal="100" zoomScaleSheetLayoutView="100" workbookViewId="0">
      <selection activeCell="I6" sqref="I6"/>
    </sheetView>
  </sheetViews>
  <sheetFormatPr defaultColWidth="9.23046875" defaultRowHeight="18.45"/>
  <cols>
    <col min="1" max="1" width="2.84375" style="8" customWidth="1"/>
    <col min="2" max="2" width="19.84375" style="8" bestFit="1" customWidth="1"/>
    <col min="3" max="3" width="16.23046875" style="8" customWidth="1"/>
    <col min="4" max="4" width="16.84375" style="8" customWidth="1"/>
    <col min="5" max="5" width="25.3046875" style="8" customWidth="1"/>
    <col min="6" max="6" width="11.07421875" style="8" customWidth="1"/>
    <col min="7" max="7" width="38.3046875" style="8" customWidth="1"/>
    <col min="8" max="8" width="37.84375" style="8" customWidth="1"/>
    <col min="9" max="10" width="17.765625" style="8" bestFit="1" customWidth="1"/>
    <col min="11" max="11" width="29.765625" style="8" customWidth="1"/>
    <col min="12" max="13" width="9.53515625" style="8" customWidth="1"/>
    <col min="14" max="16384" width="9.23046875" style="8"/>
  </cols>
  <sheetData>
    <row r="1" spans="2:13" ht="18.55" customHeight="1">
      <c r="B1" s="18" t="s">
        <v>17</v>
      </c>
      <c r="D1" s="9"/>
    </row>
    <row r="2" spans="2:13" ht="18.55" customHeight="1">
      <c r="B2" s="9" t="s">
        <v>31</v>
      </c>
    </row>
    <row r="3" spans="2:13" ht="18.55" customHeight="1">
      <c r="B3" s="9" t="s">
        <v>34</v>
      </c>
    </row>
    <row r="4" spans="2:13" ht="18.55" customHeight="1">
      <c r="B4" s="9"/>
    </row>
    <row r="5" spans="2:13" ht="30.45" customHeight="1" thickBot="1">
      <c r="B5" s="19"/>
      <c r="C5" s="46" t="s">
        <v>18</v>
      </c>
      <c r="D5" s="46" t="s">
        <v>19</v>
      </c>
      <c r="E5" s="46" t="s">
        <v>20</v>
      </c>
      <c r="F5" s="47" t="s">
        <v>246</v>
      </c>
      <c r="G5" s="46" t="s">
        <v>21</v>
      </c>
      <c r="H5" s="46" t="s">
        <v>22</v>
      </c>
      <c r="I5" s="46" t="s">
        <v>23</v>
      </c>
      <c r="J5" s="46" t="s">
        <v>24</v>
      </c>
      <c r="K5" s="46" t="s">
        <v>25</v>
      </c>
      <c r="L5" s="48" t="s">
        <v>26</v>
      </c>
      <c r="M5" s="48" t="s">
        <v>27</v>
      </c>
    </row>
    <row r="6" spans="2:13" ht="24" customHeight="1">
      <c r="B6" s="20" t="str">
        <f>IF(C6="","共同研究分担者",IF(F6="学部","共同研究協力者","共同研究分担者"))</f>
        <v>共同研究分担者</v>
      </c>
      <c r="C6" s="49"/>
      <c r="D6" s="50"/>
      <c r="E6" s="50"/>
      <c r="F6" s="50"/>
      <c r="G6" s="50"/>
      <c r="H6" s="50"/>
      <c r="I6" s="50"/>
      <c r="J6" s="50"/>
      <c r="K6" s="51"/>
      <c r="L6" s="52"/>
      <c r="M6" s="53"/>
    </row>
    <row r="7" spans="2:13" ht="24" customHeight="1">
      <c r="B7" s="20" t="str">
        <f t="shared" ref="B7:B17" si="0">IF(C7="","共同研究分担者",IF(F7="学部","共同研究協力者","共同研究分担者"))</f>
        <v>共同研究分担者</v>
      </c>
      <c r="C7" s="54"/>
      <c r="D7" s="21"/>
      <c r="E7" s="21"/>
      <c r="F7" s="21"/>
      <c r="G7" s="21"/>
      <c r="H7" s="21"/>
      <c r="I7" s="21"/>
      <c r="J7" s="21"/>
      <c r="K7" s="22"/>
      <c r="L7" s="23"/>
      <c r="M7" s="55"/>
    </row>
    <row r="8" spans="2:13" ht="24" customHeight="1">
      <c r="B8" s="20" t="str">
        <f>IF(C8="","共同研究分担者",IF(F8="学部","共同研究協力者","共同研究分担者"))</f>
        <v>共同研究分担者</v>
      </c>
      <c r="C8" s="54"/>
      <c r="D8" s="21"/>
      <c r="E8" s="21"/>
      <c r="F8" s="21"/>
      <c r="G8" s="21"/>
      <c r="H8" s="21"/>
      <c r="I8" s="21"/>
      <c r="J8" s="21"/>
      <c r="K8" s="22"/>
      <c r="L8" s="23"/>
      <c r="M8" s="55"/>
    </row>
    <row r="9" spans="2:13" ht="24" customHeight="1">
      <c r="B9" s="20" t="str">
        <f t="shared" si="0"/>
        <v>共同研究分担者</v>
      </c>
      <c r="C9" s="54"/>
      <c r="D9" s="21"/>
      <c r="E9" s="21"/>
      <c r="F9" s="21"/>
      <c r="G9" s="21"/>
      <c r="H9" s="21"/>
      <c r="I9" s="21"/>
      <c r="J9" s="21"/>
      <c r="K9" s="22"/>
      <c r="L9" s="23"/>
      <c r="M9" s="55"/>
    </row>
    <row r="10" spans="2:13" ht="24" customHeight="1">
      <c r="B10" s="20" t="str">
        <f t="shared" si="0"/>
        <v>共同研究分担者</v>
      </c>
      <c r="C10" s="54"/>
      <c r="D10" s="21"/>
      <c r="E10" s="21"/>
      <c r="F10" s="21"/>
      <c r="G10" s="21"/>
      <c r="H10" s="21"/>
      <c r="I10" s="21"/>
      <c r="J10" s="21"/>
      <c r="K10" s="22"/>
      <c r="L10" s="23"/>
      <c r="M10" s="55"/>
    </row>
    <row r="11" spans="2:13" ht="24" customHeight="1">
      <c r="B11" s="20" t="str">
        <f t="shared" si="0"/>
        <v>共同研究分担者</v>
      </c>
      <c r="C11" s="54"/>
      <c r="D11" s="21"/>
      <c r="E11" s="21"/>
      <c r="F11" s="21"/>
      <c r="G11" s="21"/>
      <c r="H11" s="21"/>
      <c r="I11" s="21"/>
      <c r="J11" s="21"/>
      <c r="K11" s="22"/>
      <c r="L11" s="23"/>
      <c r="M11" s="55"/>
    </row>
    <row r="12" spans="2:13" ht="24" customHeight="1">
      <c r="B12" s="20" t="str">
        <f t="shared" si="0"/>
        <v>共同研究分担者</v>
      </c>
      <c r="C12" s="54"/>
      <c r="D12" s="21"/>
      <c r="E12" s="21"/>
      <c r="F12" s="21"/>
      <c r="G12" s="21"/>
      <c r="H12" s="21"/>
      <c r="I12" s="21"/>
      <c r="J12" s="21"/>
      <c r="K12" s="22"/>
      <c r="L12" s="23"/>
      <c r="M12" s="55"/>
    </row>
    <row r="13" spans="2:13" ht="24" customHeight="1">
      <c r="B13" s="20" t="str">
        <f t="shared" si="0"/>
        <v>共同研究分担者</v>
      </c>
      <c r="C13" s="54"/>
      <c r="D13" s="21"/>
      <c r="E13" s="21"/>
      <c r="F13" s="21"/>
      <c r="G13" s="21"/>
      <c r="H13" s="21"/>
      <c r="I13" s="21"/>
      <c r="J13" s="21"/>
      <c r="K13" s="22"/>
      <c r="L13" s="23"/>
      <c r="M13" s="55"/>
    </row>
    <row r="14" spans="2:13" ht="24" customHeight="1">
      <c r="B14" s="20" t="str">
        <f t="shared" si="0"/>
        <v>共同研究分担者</v>
      </c>
      <c r="C14" s="54"/>
      <c r="D14" s="21"/>
      <c r="E14" s="21"/>
      <c r="F14" s="21"/>
      <c r="G14" s="21"/>
      <c r="H14" s="21"/>
      <c r="I14" s="21"/>
      <c r="J14" s="21"/>
      <c r="K14" s="22"/>
      <c r="L14" s="23"/>
      <c r="M14" s="55"/>
    </row>
    <row r="15" spans="2:13" ht="24" customHeight="1">
      <c r="B15" s="20" t="str">
        <f t="shared" si="0"/>
        <v>共同研究分担者</v>
      </c>
      <c r="C15" s="54"/>
      <c r="D15" s="21"/>
      <c r="E15" s="21"/>
      <c r="F15" s="21"/>
      <c r="G15" s="21"/>
      <c r="H15" s="21"/>
      <c r="I15" s="21"/>
      <c r="J15" s="21"/>
      <c r="K15" s="22"/>
      <c r="L15" s="23"/>
      <c r="M15" s="55"/>
    </row>
    <row r="16" spans="2:13" ht="24" customHeight="1">
      <c r="B16" s="20" t="str">
        <f t="shared" si="0"/>
        <v>共同研究分担者</v>
      </c>
      <c r="C16" s="54"/>
      <c r="D16" s="21"/>
      <c r="E16" s="21"/>
      <c r="F16" s="21"/>
      <c r="G16" s="21"/>
      <c r="H16" s="21"/>
      <c r="I16" s="21"/>
      <c r="J16" s="21"/>
      <c r="K16" s="22"/>
      <c r="L16" s="23"/>
      <c r="M16" s="55"/>
    </row>
    <row r="17" spans="2:13" ht="24" customHeight="1" thickBot="1">
      <c r="B17" s="20" t="str">
        <f t="shared" si="0"/>
        <v>共同研究分担者</v>
      </c>
      <c r="C17" s="56"/>
      <c r="D17" s="57"/>
      <c r="E17" s="57"/>
      <c r="F17" s="57"/>
      <c r="G17" s="57"/>
      <c r="H17" s="57"/>
      <c r="I17" s="57"/>
      <c r="J17" s="57"/>
      <c r="K17" s="58"/>
      <c r="L17" s="59"/>
      <c r="M17" s="60"/>
    </row>
    <row r="18" spans="2:13" ht="24" customHeight="1">
      <c r="B18" s="20" t="s">
        <v>28</v>
      </c>
      <c r="C18" s="24">
        <f>'[1]様式１（入力用）'!C33</f>
        <v>0</v>
      </c>
      <c r="F18" s="10" t="s">
        <v>30</v>
      </c>
      <c r="L18" s="25"/>
    </row>
  </sheetData>
  <phoneticPr fontId="1"/>
  <conditionalFormatting sqref="F6">
    <cfRule type="containsText" priority="1" operator="containsText" text="学生">
      <formula>NOT(ISERROR(SEARCH("学生",F6)))</formula>
    </cfRule>
  </conditionalFormatting>
  <dataValidations count="6">
    <dataValidation allowBlank="1" showInputMessage="1" showErrorMessage="1" prompt="姓と名の間に全角スペースを入れてください。" sqref="C6:D17" xr:uid="{25327F0B-1FE3-4FC7-9C33-CF67E0AE2842}"/>
    <dataValidation imeMode="halfAlpha" allowBlank="1" showInputMessage="1" showErrorMessage="1" sqref="I6:K17" xr:uid="{DF838932-5657-4F95-A18E-42663AAE74A8}"/>
    <dataValidation allowBlank="1" showInputMessage="1" showErrorMessage="1" prompt="学生の場合は、職名に「学生」と記入して課程を選択してください。" sqref="E6" xr:uid="{DFEA81D3-E879-4B6F-939B-DFFBA7A28C12}"/>
    <dataValidation allowBlank="1" showInputMessage="1" showErrorMessage="1" prompt="省略せずに、学部または研究科まで記載してください。" sqref="G6:G17" xr:uid="{DF1CCE6F-86D7-4872-BC65-F3167A8DA42A}"/>
    <dataValidation allowBlank="1" showInputMessage="1" showErrorMessage="1" prompt="学生の場合は、職名に「学生」と記入して右側セルを選択してください。" sqref="E7:E17" xr:uid="{B8DAB993-3DF8-434B-9A17-D11EF288025B}"/>
    <dataValidation type="list" allowBlank="1" showInputMessage="1" showErrorMessage="1" promptTitle="リストから選択" prompt="ドロップダウンリストから選択してください" sqref="M6:M17" xr:uid="{2FFF6765-9804-45E1-8B0C-2D3EC6D4B6FC}">
      <formula1>"男性,女性"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669077-1964-4AB4-83D1-08BC45F96808}">
          <x14:formula1>
            <xm:f>事務使用1!$A$1:$A$4</xm:f>
          </x14:formula1>
          <xm:sqref>F6:F17</xm:sqref>
        </x14:dataValidation>
        <x14:dataValidation type="list" imeMode="halfAlpha" allowBlank="1" showInputMessage="1" showErrorMessage="1" promptTitle="リストから選択" prompt="ドロップダウンリストから選択してください" xr:uid="{8F32875B-45DB-4CD5-BF96-155B8B5D577B}">
          <x14:formula1>
            <xm:f>事務使用1!#REF!</xm:f>
          </x14:formula1>
          <xm:sqref>L18</xm:sqref>
        </x14:dataValidation>
        <x14:dataValidation type="list" imeMode="halfAlpha" allowBlank="1" showInputMessage="1" showErrorMessage="1" promptTitle="リストから選択" prompt="ドロップダウンリストから選択してください" xr:uid="{93DD0EB4-E250-48E5-975F-9791B0BC1852}">
          <x14:formula1>
            <xm:f>事務使用1!$A$17:$A$20</xm:f>
          </x14:formula1>
          <xm:sqref>L6:L17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E458-1683-4024-BDCC-5302FA8A4E48}">
  <sheetPr>
    <tabColor theme="0" tint="-0.34998626667073579"/>
  </sheetPr>
  <dimension ref="A1:I66"/>
  <sheetViews>
    <sheetView view="pageBreakPreview" zoomScale="60" zoomScaleNormal="80" workbookViewId="0">
      <selection activeCell="D7" sqref="D7"/>
    </sheetView>
  </sheetViews>
  <sheetFormatPr defaultColWidth="9.23046875" defaultRowHeight="18.45"/>
  <cols>
    <col min="1" max="1" width="14.84375" style="8" customWidth="1"/>
    <col min="2" max="2" width="19.765625" style="8" customWidth="1"/>
    <col min="3" max="4" width="21.765625" style="8" customWidth="1"/>
    <col min="5" max="5" width="17.4609375" style="8" customWidth="1"/>
    <col min="6" max="6" width="25.4609375" style="8" customWidth="1"/>
    <col min="7" max="7" width="21.84375" style="8" customWidth="1"/>
    <col min="8" max="8" width="32.765625" style="8" customWidth="1"/>
    <col min="9" max="16384" width="9.23046875" style="8"/>
  </cols>
  <sheetData>
    <row r="1" spans="1:1">
      <c r="A1" s="8" t="s">
        <v>35</v>
      </c>
    </row>
    <row r="2" spans="1:1">
      <c r="A2" s="8" t="s">
        <v>36</v>
      </c>
    </row>
    <row r="3" spans="1:1">
      <c r="A3" s="8" t="s">
        <v>37</v>
      </c>
    </row>
    <row r="8" spans="1:1">
      <c r="A8" s="8" t="s">
        <v>38</v>
      </c>
    </row>
    <row r="9" spans="1:1">
      <c r="A9" s="8" t="s">
        <v>39</v>
      </c>
    </row>
    <row r="10" spans="1:1">
      <c r="A10" s="8" t="s">
        <v>40</v>
      </c>
    </row>
    <row r="11" spans="1:1">
      <c r="A11" s="8" t="s">
        <v>41</v>
      </c>
    </row>
    <row r="12" spans="1:1">
      <c r="A12" s="8" t="s">
        <v>42</v>
      </c>
    </row>
    <row r="13" spans="1:1">
      <c r="A13" s="8" t="s">
        <v>43</v>
      </c>
    </row>
    <row r="18" spans="1:9" ht="21" customHeight="1">
      <c r="A18" s="8" t="s">
        <v>44</v>
      </c>
    </row>
    <row r="19" spans="1:9" ht="21" customHeight="1">
      <c r="A19" s="8" t="s">
        <v>45</v>
      </c>
    </row>
    <row r="20" spans="1:9" ht="21" customHeight="1">
      <c r="A20" s="8" t="s">
        <v>46</v>
      </c>
    </row>
    <row r="21" spans="1:9" ht="21" customHeight="1"/>
    <row r="22" spans="1:9" ht="21" customHeight="1"/>
    <row r="23" spans="1:9">
      <c r="B23" s="26"/>
      <c r="C23" s="26"/>
      <c r="D23" s="26"/>
      <c r="E23" s="9"/>
      <c r="G23" s="27"/>
      <c r="H23" s="28"/>
    </row>
    <row r="24" spans="1:9" ht="20.25" customHeight="1">
      <c r="A24" s="29"/>
      <c r="B24" s="30" t="s">
        <v>47</v>
      </c>
      <c r="C24" s="30" t="s">
        <v>48</v>
      </c>
      <c r="D24" s="30" t="s">
        <v>49</v>
      </c>
      <c r="E24" s="30" t="s">
        <v>50</v>
      </c>
      <c r="F24" s="30" t="s">
        <v>51</v>
      </c>
      <c r="G24" s="29" t="s">
        <v>52</v>
      </c>
      <c r="H24" s="29" t="s">
        <v>53</v>
      </c>
      <c r="I24" s="29" t="s">
        <v>54</v>
      </c>
    </row>
    <row r="25" spans="1:9" ht="20.25" customHeight="1">
      <c r="A25" s="29"/>
      <c r="B25" s="30"/>
      <c r="C25" s="30"/>
      <c r="D25" s="30"/>
      <c r="E25" s="30"/>
      <c r="F25" s="30"/>
      <c r="G25" s="29"/>
      <c r="H25" s="29"/>
      <c r="I25" s="29"/>
    </row>
    <row r="26" spans="1:9" ht="20.25" customHeight="1">
      <c r="A26" s="29"/>
      <c r="B26" s="31" t="s">
        <v>55</v>
      </c>
      <c r="C26" s="29" t="s">
        <v>56</v>
      </c>
      <c r="D26" s="29" t="s">
        <v>57</v>
      </c>
      <c r="E26" s="32">
        <v>5344</v>
      </c>
      <c r="F26" s="33" t="s">
        <v>58</v>
      </c>
      <c r="G26" s="29" t="s">
        <v>59</v>
      </c>
      <c r="H26" s="29" t="s">
        <v>60</v>
      </c>
      <c r="I26" s="29" t="s">
        <v>61</v>
      </c>
    </row>
    <row r="27" spans="1:9" ht="20.25" customHeight="1">
      <c r="A27" s="29"/>
      <c r="B27" s="31" t="s">
        <v>62</v>
      </c>
      <c r="C27" s="34" t="s">
        <v>63</v>
      </c>
      <c r="D27" s="34" t="s">
        <v>64</v>
      </c>
      <c r="E27" s="32">
        <v>5315</v>
      </c>
      <c r="F27" s="33" t="s">
        <v>65</v>
      </c>
      <c r="G27" s="29" t="s">
        <v>59</v>
      </c>
      <c r="H27" s="29" t="s">
        <v>60</v>
      </c>
      <c r="I27" s="29" t="s">
        <v>61</v>
      </c>
    </row>
    <row r="28" spans="1:9" ht="20.25" customHeight="1">
      <c r="A28" s="29"/>
      <c r="B28" s="31" t="s">
        <v>66</v>
      </c>
      <c r="C28" s="34" t="s">
        <v>67</v>
      </c>
      <c r="D28" s="34" t="s">
        <v>64</v>
      </c>
      <c r="E28" s="35" t="s">
        <v>68</v>
      </c>
      <c r="F28" s="33" t="s">
        <v>69</v>
      </c>
      <c r="G28" s="29" t="s">
        <v>70</v>
      </c>
      <c r="H28" s="29" t="s">
        <v>71</v>
      </c>
      <c r="I28" s="29" t="s">
        <v>72</v>
      </c>
    </row>
    <row r="29" spans="1:9" ht="20.25" customHeight="1">
      <c r="A29" s="29"/>
      <c r="B29" s="31" t="s">
        <v>73</v>
      </c>
      <c r="C29" s="34" t="s">
        <v>74</v>
      </c>
      <c r="D29" s="34" t="s">
        <v>75</v>
      </c>
      <c r="E29" s="32">
        <v>5341</v>
      </c>
      <c r="F29" s="33" t="s">
        <v>76</v>
      </c>
      <c r="G29" s="29" t="s">
        <v>59</v>
      </c>
      <c r="H29" s="29" t="s">
        <v>60</v>
      </c>
      <c r="I29" s="29" t="s">
        <v>61</v>
      </c>
    </row>
    <row r="30" spans="1:9" ht="20.25" customHeight="1">
      <c r="A30" s="29"/>
      <c r="B30" s="31" t="s">
        <v>77</v>
      </c>
      <c r="C30" s="29" t="s">
        <v>78</v>
      </c>
      <c r="D30" s="34" t="s">
        <v>75</v>
      </c>
      <c r="E30" s="32">
        <v>5381</v>
      </c>
      <c r="F30" s="33" t="s">
        <v>79</v>
      </c>
      <c r="G30" s="29" t="s">
        <v>59</v>
      </c>
      <c r="H30" s="29" t="s">
        <v>60</v>
      </c>
      <c r="I30" s="29" t="s">
        <v>61</v>
      </c>
    </row>
    <row r="31" spans="1:9" ht="20.25" customHeight="1">
      <c r="A31" s="29"/>
      <c r="B31" s="36" t="s">
        <v>80</v>
      </c>
      <c r="C31" s="34" t="s">
        <v>81</v>
      </c>
      <c r="D31" s="34" t="s">
        <v>64</v>
      </c>
      <c r="E31" s="32">
        <v>5484</v>
      </c>
      <c r="F31" s="33" t="s">
        <v>82</v>
      </c>
      <c r="G31" s="29" t="s">
        <v>83</v>
      </c>
      <c r="H31" s="29" t="s">
        <v>60</v>
      </c>
      <c r="I31" s="29" t="s">
        <v>61</v>
      </c>
    </row>
    <row r="32" spans="1:9" ht="20.25" customHeight="1">
      <c r="A32" s="29"/>
      <c r="B32" s="36" t="s">
        <v>84</v>
      </c>
      <c r="C32" s="34" t="s">
        <v>85</v>
      </c>
      <c r="D32" s="29" t="s">
        <v>57</v>
      </c>
      <c r="E32" s="32">
        <v>5304</v>
      </c>
      <c r="F32" s="33" t="s">
        <v>86</v>
      </c>
      <c r="G32" s="29" t="s">
        <v>87</v>
      </c>
      <c r="H32" s="29" t="s">
        <v>60</v>
      </c>
      <c r="I32" s="29" t="s">
        <v>61</v>
      </c>
    </row>
    <row r="33" spans="1:9" ht="20.25" customHeight="1">
      <c r="A33" s="29"/>
      <c r="B33" s="36" t="s">
        <v>88</v>
      </c>
      <c r="C33" s="34" t="s">
        <v>89</v>
      </c>
      <c r="D33" s="34" t="s">
        <v>64</v>
      </c>
      <c r="E33" s="32">
        <v>5511</v>
      </c>
      <c r="F33" s="33" t="s">
        <v>90</v>
      </c>
      <c r="G33" s="29" t="s">
        <v>59</v>
      </c>
      <c r="H33" s="29" t="s">
        <v>60</v>
      </c>
      <c r="I33" s="29" t="s">
        <v>61</v>
      </c>
    </row>
    <row r="34" spans="1:9" ht="20.25" customHeight="1">
      <c r="A34" s="29"/>
      <c r="B34" s="36" t="s">
        <v>91</v>
      </c>
      <c r="C34" s="34" t="s">
        <v>92</v>
      </c>
      <c r="D34" s="34" t="s">
        <v>64</v>
      </c>
      <c r="E34" s="32">
        <v>5314</v>
      </c>
      <c r="F34" s="36" t="s">
        <v>93</v>
      </c>
      <c r="G34" s="29" t="s">
        <v>59</v>
      </c>
      <c r="H34" s="29" t="s">
        <v>60</v>
      </c>
      <c r="I34" s="29" t="s">
        <v>61</v>
      </c>
    </row>
    <row r="35" spans="1:9" ht="20.25" customHeight="1">
      <c r="A35" s="29"/>
      <c r="B35" s="36" t="s">
        <v>94</v>
      </c>
      <c r="C35" s="29" t="s">
        <v>95</v>
      </c>
      <c r="D35" s="29" t="s">
        <v>57</v>
      </c>
      <c r="E35" s="32">
        <v>5376</v>
      </c>
      <c r="F35" s="36" t="s">
        <v>96</v>
      </c>
      <c r="G35" s="29" t="s">
        <v>59</v>
      </c>
      <c r="H35" s="29" t="s">
        <v>60</v>
      </c>
      <c r="I35" s="29" t="s">
        <v>61</v>
      </c>
    </row>
    <row r="36" spans="1:9" ht="20.25" customHeight="1">
      <c r="A36" s="29"/>
      <c r="B36" s="36" t="s">
        <v>97</v>
      </c>
      <c r="C36" s="34" t="s">
        <v>98</v>
      </c>
      <c r="D36" s="34" t="s">
        <v>64</v>
      </c>
      <c r="E36" s="32">
        <v>5338</v>
      </c>
      <c r="F36" s="33" t="s">
        <v>99</v>
      </c>
      <c r="G36" s="29" t="s">
        <v>59</v>
      </c>
      <c r="H36" s="29" t="s">
        <v>60</v>
      </c>
      <c r="I36" s="29" t="s">
        <v>61</v>
      </c>
    </row>
    <row r="37" spans="1:9" ht="20.25" customHeight="1">
      <c r="A37" s="29"/>
      <c r="B37" s="36" t="s">
        <v>100</v>
      </c>
      <c r="C37" s="34" t="s">
        <v>101</v>
      </c>
      <c r="D37" s="34" t="s">
        <v>64</v>
      </c>
      <c r="E37" s="32">
        <v>5357</v>
      </c>
      <c r="F37" s="33" t="s">
        <v>102</v>
      </c>
      <c r="G37" s="29" t="s">
        <v>87</v>
      </c>
      <c r="H37" s="29" t="s">
        <v>60</v>
      </c>
      <c r="I37" s="29" t="s">
        <v>61</v>
      </c>
    </row>
    <row r="38" spans="1:9" ht="20.25" customHeight="1">
      <c r="A38" s="29"/>
      <c r="B38" s="36" t="s">
        <v>103</v>
      </c>
      <c r="C38" s="34" t="s">
        <v>104</v>
      </c>
      <c r="D38" s="34" t="s">
        <v>75</v>
      </c>
      <c r="E38" s="32" t="s">
        <v>105</v>
      </c>
      <c r="F38" s="33" t="s">
        <v>106</v>
      </c>
      <c r="G38" s="29" t="s">
        <v>83</v>
      </c>
      <c r="H38" s="29" t="s">
        <v>107</v>
      </c>
      <c r="I38" s="29" t="s">
        <v>108</v>
      </c>
    </row>
    <row r="39" spans="1:9" ht="20.25" customHeight="1">
      <c r="A39" s="29"/>
      <c r="B39" s="36" t="s">
        <v>109</v>
      </c>
      <c r="C39" s="34" t="s">
        <v>110</v>
      </c>
      <c r="D39" s="34" t="s">
        <v>64</v>
      </c>
      <c r="E39" s="32">
        <v>5332</v>
      </c>
      <c r="F39" s="33" t="s">
        <v>111</v>
      </c>
      <c r="G39" s="29" t="s">
        <v>83</v>
      </c>
      <c r="H39" s="29" t="s">
        <v>60</v>
      </c>
      <c r="I39" s="29" t="s">
        <v>61</v>
      </c>
    </row>
    <row r="40" spans="1:9" ht="20.25" customHeight="1">
      <c r="A40" s="29"/>
      <c r="B40" s="36" t="s">
        <v>112</v>
      </c>
      <c r="C40" s="34" t="s">
        <v>113</v>
      </c>
      <c r="D40" s="29" t="s">
        <v>57</v>
      </c>
      <c r="E40" s="32">
        <v>5351</v>
      </c>
      <c r="F40" s="33" t="s">
        <v>114</v>
      </c>
      <c r="G40" s="29" t="s">
        <v>83</v>
      </c>
      <c r="H40" s="29" t="s">
        <v>60</v>
      </c>
      <c r="I40" s="29" t="s">
        <v>61</v>
      </c>
    </row>
    <row r="41" spans="1:9" ht="20.25" customHeight="1">
      <c r="A41" s="29"/>
      <c r="B41" s="36" t="s">
        <v>115</v>
      </c>
      <c r="C41" s="34" t="s">
        <v>116</v>
      </c>
      <c r="D41" s="34" t="s">
        <v>64</v>
      </c>
      <c r="E41" s="32">
        <v>5384</v>
      </c>
      <c r="F41" s="33" t="s">
        <v>117</v>
      </c>
      <c r="G41" s="29" t="s">
        <v>83</v>
      </c>
      <c r="H41" s="29" t="s">
        <v>60</v>
      </c>
      <c r="I41" s="29" t="s">
        <v>61</v>
      </c>
    </row>
    <row r="42" spans="1:9" ht="20.25" customHeight="1">
      <c r="A42" s="29"/>
      <c r="B42" s="36" t="s">
        <v>118</v>
      </c>
      <c r="C42" s="34" t="s">
        <v>119</v>
      </c>
      <c r="D42" s="34" t="s">
        <v>75</v>
      </c>
      <c r="E42" s="32">
        <v>5366</v>
      </c>
      <c r="F42" s="33" t="s">
        <v>120</v>
      </c>
      <c r="G42" s="29" t="s">
        <v>59</v>
      </c>
      <c r="H42" s="29" t="s">
        <v>60</v>
      </c>
      <c r="I42" s="29" t="s">
        <v>61</v>
      </c>
    </row>
    <row r="43" spans="1:9" ht="20.25" customHeight="1">
      <c r="A43" s="29"/>
      <c r="B43" s="36" t="s">
        <v>121</v>
      </c>
      <c r="C43" s="34" t="s">
        <v>122</v>
      </c>
      <c r="D43" s="34" t="s">
        <v>75</v>
      </c>
      <c r="E43" s="32">
        <v>5306</v>
      </c>
      <c r="F43" s="33" t="s">
        <v>123</v>
      </c>
      <c r="G43" s="29" t="s">
        <v>83</v>
      </c>
      <c r="H43" s="29" t="s">
        <v>60</v>
      </c>
      <c r="I43" s="29" t="s">
        <v>61</v>
      </c>
    </row>
    <row r="44" spans="1:9" ht="20.25" customHeight="1">
      <c r="A44" s="29"/>
      <c r="B44" s="36" t="s">
        <v>124</v>
      </c>
      <c r="C44" s="34" t="s">
        <v>125</v>
      </c>
      <c r="D44" s="29" t="s">
        <v>57</v>
      </c>
      <c r="E44" s="32">
        <v>5380</v>
      </c>
      <c r="F44" s="33" t="s">
        <v>126</v>
      </c>
      <c r="G44" s="29" t="s">
        <v>59</v>
      </c>
      <c r="H44" s="29" t="s">
        <v>60</v>
      </c>
      <c r="I44" s="29" t="s">
        <v>61</v>
      </c>
    </row>
    <row r="45" spans="1:9" ht="20.25" customHeight="1">
      <c r="A45" s="29"/>
      <c r="B45" s="36" t="s">
        <v>127</v>
      </c>
      <c r="C45" s="34" t="s">
        <v>128</v>
      </c>
      <c r="D45" s="29" t="s">
        <v>57</v>
      </c>
      <c r="E45" s="32">
        <v>5343</v>
      </c>
      <c r="F45" s="37" t="s">
        <v>129</v>
      </c>
      <c r="G45" s="29" t="s">
        <v>59</v>
      </c>
      <c r="H45" s="29" t="s">
        <v>60</v>
      </c>
      <c r="I45" s="29" t="s">
        <v>61</v>
      </c>
    </row>
    <row r="46" spans="1:9" ht="20.25" customHeight="1">
      <c r="A46" s="29"/>
      <c r="B46" s="36" t="s">
        <v>130</v>
      </c>
      <c r="C46" s="29" t="s">
        <v>131</v>
      </c>
      <c r="D46" s="29" t="s">
        <v>57</v>
      </c>
      <c r="E46" s="32">
        <v>5306</v>
      </c>
      <c r="F46" s="33" t="s">
        <v>132</v>
      </c>
      <c r="G46" s="29" t="s">
        <v>83</v>
      </c>
      <c r="H46" s="29" t="s">
        <v>60</v>
      </c>
      <c r="I46" s="29" t="s">
        <v>61</v>
      </c>
    </row>
    <row r="47" spans="1:9" ht="20.25" customHeight="1">
      <c r="A47" s="29"/>
      <c r="B47" s="36" t="s">
        <v>133</v>
      </c>
      <c r="C47" s="29" t="s">
        <v>134</v>
      </c>
      <c r="D47" s="34" t="s">
        <v>75</v>
      </c>
      <c r="E47" s="32">
        <v>5238</v>
      </c>
      <c r="F47" s="33" t="s">
        <v>135</v>
      </c>
      <c r="G47" s="29" t="s">
        <v>59</v>
      </c>
      <c r="H47" s="29" t="s">
        <v>60</v>
      </c>
      <c r="I47" s="29" t="s">
        <v>61</v>
      </c>
    </row>
    <row r="48" spans="1:9" ht="20.25" customHeight="1">
      <c r="A48" s="29"/>
      <c r="B48" s="36" t="s">
        <v>136</v>
      </c>
      <c r="C48" s="34" t="s">
        <v>137</v>
      </c>
      <c r="D48" s="34" t="s">
        <v>75</v>
      </c>
      <c r="E48" s="32" t="s">
        <v>105</v>
      </c>
      <c r="F48" s="33" t="s">
        <v>138</v>
      </c>
      <c r="G48" s="29" t="s">
        <v>83</v>
      </c>
      <c r="H48" s="29" t="s">
        <v>107</v>
      </c>
      <c r="I48" s="29" t="s">
        <v>108</v>
      </c>
    </row>
    <row r="49" spans="1:9" ht="20.25" customHeight="1">
      <c r="A49" s="29"/>
      <c r="B49" s="36" t="s">
        <v>139</v>
      </c>
      <c r="C49" s="8" t="s">
        <v>140</v>
      </c>
      <c r="D49" s="8" t="s">
        <v>75</v>
      </c>
      <c r="E49" s="32">
        <v>5957</v>
      </c>
      <c r="F49" s="33" t="s">
        <v>141</v>
      </c>
      <c r="G49" s="29" t="s">
        <v>83</v>
      </c>
      <c r="H49" s="29" t="s">
        <v>60</v>
      </c>
      <c r="I49" s="29" t="s">
        <v>61</v>
      </c>
    </row>
    <row r="50" spans="1:9" ht="20.25" customHeight="1">
      <c r="A50" s="29"/>
      <c r="B50" s="36" t="s">
        <v>142</v>
      </c>
      <c r="C50" s="34" t="s">
        <v>143</v>
      </c>
      <c r="D50" s="29" t="s">
        <v>57</v>
      </c>
      <c r="E50" s="32" t="s">
        <v>105</v>
      </c>
      <c r="F50" s="33" t="s">
        <v>144</v>
      </c>
      <c r="G50" s="29" t="s">
        <v>83</v>
      </c>
      <c r="H50" s="29" t="s">
        <v>107</v>
      </c>
      <c r="I50" s="29" t="s">
        <v>108</v>
      </c>
    </row>
    <row r="51" spans="1:9" ht="20.25" customHeight="1">
      <c r="A51" s="29"/>
      <c r="B51" s="36" t="s">
        <v>145</v>
      </c>
      <c r="C51" s="34" t="s">
        <v>146</v>
      </c>
      <c r="D51" s="34" t="s">
        <v>64</v>
      </c>
      <c r="E51" s="32" t="s">
        <v>105</v>
      </c>
      <c r="F51" s="33" t="s">
        <v>147</v>
      </c>
      <c r="G51" s="29" t="s">
        <v>83</v>
      </c>
      <c r="H51" s="29" t="s">
        <v>107</v>
      </c>
      <c r="I51" s="29" t="s">
        <v>108</v>
      </c>
    </row>
    <row r="52" spans="1:9" ht="20.25" customHeight="1">
      <c r="A52" s="29"/>
      <c r="B52" s="36" t="s">
        <v>148</v>
      </c>
      <c r="C52" s="29" t="s">
        <v>149</v>
      </c>
      <c r="D52" s="29" t="s">
        <v>57</v>
      </c>
      <c r="E52" s="32">
        <v>5312</v>
      </c>
      <c r="F52" s="33" t="s">
        <v>150</v>
      </c>
      <c r="G52" s="29" t="s">
        <v>59</v>
      </c>
      <c r="H52" s="29" t="s">
        <v>60</v>
      </c>
      <c r="I52" s="29" t="s">
        <v>61</v>
      </c>
    </row>
    <row r="53" spans="1:9" ht="20.25" customHeight="1">
      <c r="A53" s="29"/>
      <c r="B53" s="36" t="s">
        <v>151</v>
      </c>
      <c r="C53" s="34" t="s">
        <v>152</v>
      </c>
      <c r="D53" s="34" t="s">
        <v>64</v>
      </c>
      <c r="E53" s="32">
        <v>5311</v>
      </c>
      <c r="F53" s="33" t="s">
        <v>153</v>
      </c>
      <c r="G53" s="29" t="s">
        <v>59</v>
      </c>
      <c r="H53" s="29" t="s">
        <v>60</v>
      </c>
      <c r="I53" s="29" t="s">
        <v>61</v>
      </c>
    </row>
    <row r="54" spans="1:9" ht="20.25" customHeight="1">
      <c r="A54" s="29"/>
      <c r="B54" s="36" t="s">
        <v>154</v>
      </c>
      <c r="C54" s="34" t="s">
        <v>155</v>
      </c>
      <c r="D54" s="29" t="s">
        <v>57</v>
      </c>
      <c r="E54" s="32">
        <v>5134</v>
      </c>
      <c r="F54" s="36" t="s">
        <v>156</v>
      </c>
      <c r="G54" s="29" t="s">
        <v>59</v>
      </c>
      <c r="H54" s="29" t="s">
        <v>60</v>
      </c>
      <c r="I54" s="29" t="s">
        <v>61</v>
      </c>
    </row>
    <row r="55" spans="1:9" ht="20.25" customHeight="1">
      <c r="A55" s="29"/>
      <c r="B55" s="36" t="s">
        <v>157</v>
      </c>
      <c r="C55" s="8" t="s">
        <v>158</v>
      </c>
      <c r="D55" s="8" t="s">
        <v>64</v>
      </c>
      <c r="E55" s="32">
        <v>5892</v>
      </c>
      <c r="F55" s="36" t="s">
        <v>159</v>
      </c>
      <c r="G55" s="29" t="s">
        <v>83</v>
      </c>
      <c r="H55" s="29" t="s">
        <v>60</v>
      </c>
      <c r="I55" s="29" t="s">
        <v>61</v>
      </c>
    </row>
    <row r="56" spans="1:9" ht="20.25" customHeight="1">
      <c r="A56" s="29"/>
      <c r="B56" s="36" t="s">
        <v>160</v>
      </c>
      <c r="C56" s="8" t="s">
        <v>161</v>
      </c>
      <c r="D56" s="8" t="s">
        <v>162</v>
      </c>
      <c r="E56" s="32">
        <v>5351</v>
      </c>
      <c r="F56" s="36" t="s">
        <v>163</v>
      </c>
      <c r="G56" s="29" t="s">
        <v>83</v>
      </c>
      <c r="H56" s="29" t="s">
        <v>60</v>
      </c>
      <c r="I56" s="29" t="s">
        <v>61</v>
      </c>
    </row>
    <row r="57" spans="1:9" ht="20.25" customHeight="1">
      <c r="A57" s="29"/>
      <c r="B57" s="36" t="s">
        <v>164</v>
      </c>
      <c r="C57" s="34" t="s">
        <v>165</v>
      </c>
      <c r="D57" s="34" t="s">
        <v>64</v>
      </c>
      <c r="E57" s="32">
        <v>5855</v>
      </c>
      <c r="F57" s="36" t="s">
        <v>166</v>
      </c>
      <c r="G57" s="29" t="s">
        <v>59</v>
      </c>
      <c r="H57" s="29" t="s">
        <v>60</v>
      </c>
      <c r="I57" s="29" t="s">
        <v>61</v>
      </c>
    </row>
    <row r="58" spans="1:9" ht="20.25" customHeight="1">
      <c r="A58" s="29"/>
      <c r="B58" s="36" t="s">
        <v>167</v>
      </c>
      <c r="C58" s="34" t="s">
        <v>168</v>
      </c>
      <c r="D58" s="34" t="s">
        <v>64</v>
      </c>
      <c r="E58" s="32">
        <v>5309</v>
      </c>
      <c r="F58" s="33" t="s">
        <v>169</v>
      </c>
      <c r="G58" s="29" t="s">
        <v>59</v>
      </c>
      <c r="H58" s="29" t="s">
        <v>60</v>
      </c>
      <c r="I58" s="29" t="s">
        <v>61</v>
      </c>
    </row>
    <row r="59" spans="1:9" ht="20.25" customHeight="1">
      <c r="A59" s="29"/>
      <c r="B59" s="36" t="s">
        <v>170</v>
      </c>
      <c r="C59" s="34" t="s">
        <v>171</v>
      </c>
      <c r="D59" s="34" t="s">
        <v>64</v>
      </c>
      <c r="E59" s="35" t="s">
        <v>172</v>
      </c>
      <c r="F59" s="38" t="s">
        <v>173</v>
      </c>
      <c r="G59" s="29" t="s">
        <v>70</v>
      </c>
      <c r="H59" s="29" t="s">
        <v>71</v>
      </c>
      <c r="I59" s="29" t="s">
        <v>72</v>
      </c>
    </row>
    <row r="60" spans="1:9" ht="20.25" customHeight="1">
      <c r="A60" s="29"/>
      <c r="B60" s="36" t="s">
        <v>174</v>
      </c>
      <c r="C60" s="34" t="s">
        <v>175</v>
      </c>
      <c r="D60" s="34" t="s">
        <v>75</v>
      </c>
      <c r="E60" s="35" t="s">
        <v>176</v>
      </c>
      <c r="F60" s="38" t="s">
        <v>177</v>
      </c>
      <c r="G60" s="29" t="s">
        <v>178</v>
      </c>
      <c r="H60" s="29" t="s">
        <v>71</v>
      </c>
      <c r="I60" s="29" t="s">
        <v>72</v>
      </c>
    </row>
    <row r="61" spans="1:9">
      <c r="B61" s="36" t="s">
        <v>179</v>
      </c>
      <c r="C61" s="29" t="s">
        <v>180</v>
      </c>
      <c r="D61" s="34" t="s">
        <v>75</v>
      </c>
      <c r="E61" s="32">
        <v>5337</v>
      </c>
      <c r="F61" s="33" t="s">
        <v>181</v>
      </c>
      <c r="G61" s="29" t="s">
        <v>59</v>
      </c>
      <c r="H61" s="29" t="s">
        <v>60</v>
      </c>
      <c r="I61" s="29" t="s">
        <v>61</v>
      </c>
    </row>
    <row r="62" spans="1:9">
      <c r="B62" s="36" t="s">
        <v>182</v>
      </c>
      <c r="C62" s="39" t="s">
        <v>183</v>
      </c>
      <c r="D62" s="34" t="s">
        <v>75</v>
      </c>
      <c r="E62" s="32">
        <v>5298</v>
      </c>
      <c r="F62" s="33" t="s">
        <v>184</v>
      </c>
      <c r="G62" s="29" t="s">
        <v>83</v>
      </c>
      <c r="H62" s="29" t="s">
        <v>60</v>
      </c>
      <c r="I62" s="29" t="s">
        <v>61</v>
      </c>
    </row>
    <row r="63" spans="1:9">
      <c r="B63" s="36" t="s">
        <v>185</v>
      </c>
      <c r="C63" s="8" t="s">
        <v>186</v>
      </c>
      <c r="D63" s="8" t="s">
        <v>162</v>
      </c>
      <c r="E63" s="32">
        <v>5312</v>
      </c>
      <c r="F63" s="33" t="s">
        <v>187</v>
      </c>
      <c r="G63" s="29" t="s">
        <v>59</v>
      </c>
      <c r="H63" s="29" t="s">
        <v>60</v>
      </c>
      <c r="I63" s="29" t="s">
        <v>61</v>
      </c>
    </row>
    <row r="64" spans="1:9">
      <c r="B64" s="36" t="s">
        <v>188</v>
      </c>
      <c r="C64" s="34" t="s">
        <v>189</v>
      </c>
      <c r="D64" s="29" t="s">
        <v>57</v>
      </c>
      <c r="E64" s="32">
        <v>5326</v>
      </c>
      <c r="F64" s="33" t="s">
        <v>190</v>
      </c>
      <c r="G64" s="29" t="s">
        <v>83</v>
      </c>
      <c r="H64" s="29" t="s">
        <v>60</v>
      </c>
      <c r="I64" s="29" t="s">
        <v>61</v>
      </c>
    </row>
    <row r="65" spans="2:9">
      <c r="B65" s="36" t="s">
        <v>191</v>
      </c>
      <c r="C65" s="9" t="s">
        <v>192</v>
      </c>
      <c r="D65" s="9" t="s">
        <v>162</v>
      </c>
      <c r="E65" s="32">
        <v>5329</v>
      </c>
      <c r="F65" s="33" t="s">
        <v>193</v>
      </c>
      <c r="G65" s="29" t="s">
        <v>83</v>
      </c>
      <c r="H65" s="29" t="s">
        <v>60</v>
      </c>
      <c r="I65" s="29" t="s">
        <v>61</v>
      </c>
    </row>
    <row r="66" spans="2:9">
      <c r="B66" s="8" t="s">
        <v>194</v>
      </c>
      <c r="C66" s="8" t="s">
        <v>195</v>
      </c>
      <c r="D66" s="9" t="s">
        <v>162</v>
      </c>
      <c r="E66" s="8">
        <v>5342</v>
      </c>
      <c r="F66" s="33" t="s">
        <v>196</v>
      </c>
      <c r="G66" s="29" t="s">
        <v>59</v>
      </c>
      <c r="H66" s="29" t="s">
        <v>60</v>
      </c>
      <c r="I66" s="29" t="s">
        <v>61</v>
      </c>
    </row>
  </sheetData>
  <sheetProtection algorithmName="SHA-512" hashValue="3nvIMtjImVJEwjO/V7Emj64Wqvknau6xJSibbhSMmYAMjMoJpkJRHd1+CcXaTP1aQOHNyHLt6ekmhUIF+Po7rw==" saltValue="rvRSNsMDIR+ZUy9jpNAEtQ==" spinCount="100000" sheet="1" objects="1" scenarios="1"/>
  <phoneticPr fontId="1"/>
  <hyperlinks>
    <hyperlink ref="F66" r:id="rId1" xr:uid="{4FFD577C-3C29-4863-9A65-1C66D580A53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EEA1-AFB1-46BD-A388-394E8F38CB4F}">
  <sheetPr>
    <tabColor theme="0" tint="-0.34998626667073579"/>
  </sheetPr>
  <dimension ref="A1:AV14"/>
  <sheetViews>
    <sheetView view="pageBreakPreview" zoomScale="70" zoomScaleNormal="100" zoomScaleSheetLayoutView="70" workbookViewId="0">
      <selection activeCell="G30" sqref="G30"/>
    </sheetView>
  </sheetViews>
  <sheetFormatPr defaultRowHeight="13.3"/>
  <cols>
    <col min="1" max="3" width="9.23046875" style="37"/>
    <col min="4" max="4" width="15.69140625" style="37" bestFit="1" customWidth="1"/>
    <col min="5" max="11" width="9.23046875" style="37"/>
    <col min="12" max="12" width="18.765625" style="37" customWidth="1"/>
    <col min="13" max="13" width="19.07421875" style="37" customWidth="1"/>
    <col min="14" max="14" width="18.765625" style="37" customWidth="1"/>
    <col min="15" max="23" width="8.84375" style="37" customWidth="1"/>
    <col min="24" max="24" width="10.765625" style="37" customWidth="1"/>
    <col min="25" max="25" width="8.84375" style="37" customWidth="1"/>
    <col min="26" max="26" width="9.4609375" style="37" customWidth="1"/>
    <col min="27" max="31" width="8.84375" style="37" customWidth="1"/>
    <col min="32" max="32" width="14.07421875" style="37" customWidth="1"/>
    <col min="33" max="33" width="8.84375" style="37" customWidth="1"/>
    <col min="34" max="34" width="11.3046875" style="37" customWidth="1"/>
    <col min="35" max="47" width="8.84375" style="37" customWidth="1"/>
    <col min="48" max="48" width="9.765625" style="37" bestFit="1" customWidth="1"/>
    <col min="49" max="16384" width="9.23046875" style="37"/>
  </cols>
  <sheetData>
    <row r="1" spans="1:48" ht="13.75" thickBot="1">
      <c r="A1" s="40" t="s">
        <v>197</v>
      </c>
      <c r="B1" s="40" t="s">
        <v>198</v>
      </c>
      <c r="C1" s="40" t="s">
        <v>199</v>
      </c>
      <c r="D1" s="40" t="s">
        <v>200</v>
      </c>
      <c r="E1" s="40" t="s">
        <v>201</v>
      </c>
      <c r="F1" s="40" t="s">
        <v>202</v>
      </c>
      <c r="G1" s="41" t="s">
        <v>203</v>
      </c>
      <c r="H1" s="40" t="s">
        <v>204</v>
      </c>
      <c r="I1" s="40" t="s">
        <v>205</v>
      </c>
      <c r="J1" s="41" t="s">
        <v>206</v>
      </c>
      <c r="K1" s="40" t="s">
        <v>207</v>
      </c>
      <c r="L1" s="41" t="s">
        <v>208</v>
      </c>
      <c r="M1" s="40" t="s">
        <v>209</v>
      </c>
      <c r="N1" s="40" t="s">
        <v>210</v>
      </c>
      <c r="O1" s="40" t="s">
        <v>211</v>
      </c>
      <c r="P1" s="40" t="s">
        <v>212</v>
      </c>
      <c r="Q1" s="40" t="s">
        <v>213</v>
      </c>
      <c r="R1" s="40" t="s">
        <v>214</v>
      </c>
      <c r="S1" s="40" t="s">
        <v>215</v>
      </c>
      <c r="T1" s="40" t="s">
        <v>216</v>
      </c>
      <c r="U1" s="40" t="s">
        <v>217</v>
      </c>
      <c r="V1" s="40" t="s">
        <v>218</v>
      </c>
      <c r="W1" s="40" t="s">
        <v>219</v>
      </c>
      <c r="X1" s="40" t="s">
        <v>220</v>
      </c>
      <c r="Y1" s="40" t="s">
        <v>221</v>
      </c>
      <c r="Z1" s="40" t="s">
        <v>222</v>
      </c>
      <c r="AA1" s="40" t="s">
        <v>223</v>
      </c>
      <c r="AB1" s="40" t="s">
        <v>224</v>
      </c>
      <c r="AC1" s="40" t="s">
        <v>225</v>
      </c>
      <c r="AD1" s="40" t="s">
        <v>226</v>
      </c>
      <c r="AE1" s="40" t="s">
        <v>227</v>
      </c>
      <c r="AF1" s="42" t="s">
        <v>228</v>
      </c>
      <c r="AG1" s="42" t="s">
        <v>229</v>
      </c>
      <c r="AH1" s="42" t="s">
        <v>230</v>
      </c>
      <c r="AI1" s="40" t="s">
        <v>231</v>
      </c>
      <c r="AJ1" s="43" t="s">
        <v>232</v>
      </c>
      <c r="AK1" s="44" t="s">
        <v>233</v>
      </c>
      <c r="AL1" s="44" t="s">
        <v>234</v>
      </c>
      <c r="AM1" s="40" t="s">
        <v>235</v>
      </c>
      <c r="AN1" s="40" t="s">
        <v>236</v>
      </c>
      <c r="AO1" s="40" t="s">
        <v>237</v>
      </c>
      <c r="AP1" s="40" t="s">
        <v>238</v>
      </c>
      <c r="AQ1" s="40" t="s">
        <v>239</v>
      </c>
      <c r="AR1" s="40" t="s">
        <v>240</v>
      </c>
      <c r="AS1" s="40" t="s">
        <v>241</v>
      </c>
      <c r="AT1" s="40" t="s">
        <v>242</v>
      </c>
      <c r="AU1" s="40" t="s">
        <v>243</v>
      </c>
      <c r="AV1" s="45" t="s">
        <v>244</v>
      </c>
    </row>
    <row r="2" spans="1:48">
      <c r="B2" s="37" t="str">
        <f>研究分担者リスト!B6</f>
        <v>共同研究分担者</v>
      </c>
      <c r="E2" s="37" t="str">
        <f>IF(執行計画書!$B$3="","",執行計画書!$B$3)</f>
        <v/>
      </c>
      <c r="F2" s="37" t="str">
        <f>IF(執行計画書!$B$4="","",執行計画書!$B$4)</f>
        <v/>
      </c>
      <c r="G2" s="37" t="str">
        <f>IF(研究分担者リスト!C6="","",研究分担者リスト!C6)</f>
        <v/>
      </c>
      <c r="H2" s="37" t="str">
        <f>IF(研究分担者リスト!D6="","",研究分担者リスト!D6)</f>
        <v/>
      </c>
      <c r="J2" s="37" t="str">
        <f>IF(研究分担者リスト!E6="","",IF(研究分担者リスト!E6="学生",研究分担者リスト!F6,研究分担者リスト!E6))</f>
        <v/>
      </c>
      <c r="L2" s="37" t="str">
        <f>IF(研究分担者リスト!G6="","",研究分担者リスト!G6)</f>
        <v/>
      </c>
      <c r="N2" s="37" t="str">
        <f>IF(研究分担者リスト!H6="","",研究分担者リスト!H6)</f>
        <v/>
      </c>
      <c r="O2" s="37" t="str">
        <f>IF(研究分担者リスト!I6="","",研究分担者リスト!I6)</f>
        <v/>
      </c>
      <c r="P2" s="37" t="str">
        <f>IF(研究分担者リスト!J6="","",研究分担者リスト!J6)</f>
        <v/>
      </c>
      <c r="R2" s="37" t="str">
        <f>IF(研究分担者リスト!K6="","",研究分担者リスト!K6)</f>
        <v/>
      </c>
      <c r="AP2" s="37" t="str">
        <f>IF(研究分担者リスト!L6="","",研究分担者リスト!L6)</f>
        <v/>
      </c>
      <c r="AQ2" s="37" t="str">
        <f>IF(研究分担者リスト!M6="","",研究分担者リスト!M6)</f>
        <v/>
      </c>
    </row>
    <row r="3" spans="1:48">
      <c r="B3" s="37" t="str">
        <f>研究分担者リスト!B7</f>
        <v>共同研究分担者</v>
      </c>
      <c r="E3" s="37" t="str">
        <f>IF(執行計画書!$B$3="","",執行計画書!$B$3)</f>
        <v/>
      </c>
      <c r="F3" s="37" t="str">
        <f>IF(執行計画書!$B$4="","",執行計画書!$B$4)</f>
        <v/>
      </c>
      <c r="G3" s="37" t="str">
        <f>IF(研究分担者リスト!C7="","",研究分担者リスト!C7)</f>
        <v/>
      </c>
      <c r="H3" s="37" t="str">
        <f>IF(研究分担者リスト!D7="","",研究分担者リスト!D7)</f>
        <v/>
      </c>
      <c r="J3" s="37" t="str">
        <f>IF(研究分担者リスト!E7="","",IF(研究分担者リスト!E7="学生",研究分担者リスト!F7,研究分担者リスト!E7))</f>
        <v/>
      </c>
      <c r="L3" s="37" t="str">
        <f>IF(研究分担者リスト!G7="","",研究分担者リスト!G7)</f>
        <v/>
      </c>
      <c r="N3" s="37" t="str">
        <f>IF(研究分担者リスト!H7="","",研究分担者リスト!H7)</f>
        <v/>
      </c>
      <c r="O3" s="37" t="str">
        <f>IF(研究分担者リスト!I7="","",研究分担者リスト!I7)</f>
        <v/>
      </c>
      <c r="P3" s="37" t="str">
        <f>IF(研究分担者リスト!J7="","",研究分担者リスト!J7)</f>
        <v/>
      </c>
      <c r="R3" s="37" t="str">
        <f>IF(研究分担者リスト!K7="","",研究分担者リスト!K7)</f>
        <v/>
      </c>
      <c r="AP3" s="37" t="str">
        <f>IF(研究分担者リスト!L7="","",研究分担者リスト!L7)</f>
        <v/>
      </c>
      <c r="AQ3" s="37" t="str">
        <f>IF(研究分担者リスト!M7="","",研究分担者リスト!M7)</f>
        <v/>
      </c>
    </row>
    <row r="4" spans="1:48">
      <c r="B4" s="37" t="str">
        <f>研究分担者リスト!B8</f>
        <v>共同研究分担者</v>
      </c>
      <c r="E4" s="37" t="str">
        <f>IF(執行計画書!$B$3="","",執行計画書!$B$3)</f>
        <v/>
      </c>
      <c r="F4" s="37" t="str">
        <f>IF(執行計画書!$B$4="","",執行計画書!$B$4)</f>
        <v/>
      </c>
      <c r="G4" s="37" t="str">
        <f>IF(研究分担者リスト!C8="","",研究分担者リスト!C8)</f>
        <v/>
      </c>
      <c r="H4" s="37" t="str">
        <f>IF(研究分担者リスト!D8="","",研究分担者リスト!D8)</f>
        <v/>
      </c>
      <c r="J4" s="37" t="str">
        <f>IF(研究分担者リスト!E8="","",IF(研究分担者リスト!E8="学生",研究分担者リスト!F8,研究分担者リスト!E8))</f>
        <v/>
      </c>
      <c r="L4" s="37" t="str">
        <f>IF(研究分担者リスト!G8="","",研究分担者リスト!G8)</f>
        <v/>
      </c>
      <c r="N4" s="37" t="str">
        <f>IF(研究分担者リスト!H8="","",研究分担者リスト!H8)</f>
        <v/>
      </c>
      <c r="O4" s="37" t="str">
        <f>IF(研究分担者リスト!I8="","",研究分担者リスト!I8)</f>
        <v/>
      </c>
      <c r="P4" s="37" t="str">
        <f>IF(研究分担者リスト!J8="","",研究分担者リスト!J8)</f>
        <v/>
      </c>
      <c r="R4" s="37" t="str">
        <f>IF(研究分担者リスト!K8="","",研究分担者リスト!K8)</f>
        <v/>
      </c>
      <c r="AP4" s="37" t="str">
        <f>IF(研究分担者リスト!L8="","",研究分担者リスト!L8)</f>
        <v/>
      </c>
      <c r="AQ4" s="37" t="str">
        <f>IF(研究分担者リスト!M8="","",研究分担者リスト!M8)</f>
        <v/>
      </c>
    </row>
    <row r="5" spans="1:48">
      <c r="B5" s="37" t="str">
        <f>研究分担者リスト!B9</f>
        <v>共同研究分担者</v>
      </c>
      <c r="E5" s="37" t="str">
        <f>IF(執行計画書!$B$3="","",執行計画書!$B$3)</f>
        <v/>
      </c>
      <c r="F5" s="37" t="str">
        <f>IF(執行計画書!$B$4="","",執行計画書!$B$4)</f>
        <v/>
      </c>
      <c r="G5" s="37" t="str">
        <f>IF(研究分担者リスト!C9="","",研究分担者リスト!C9)</f>
        <v/>
      </c>
      <c r="H5" s="37" t="str">
        <f>IF(研究分担者リスト!D9="","",研究分担者リスト!D9)</f>
        <v/>
      </c>
      <c r="J5" s="37" t="str">
        <f>IF(研究分担者リスト!E9="","",IF(研究分担者リスト!E9="学生",研究分担者リスト!F9,研究分担者リスト!E9))</f>
        <v/>
      </c>
      <c r="L5" s="37" t="str">
        <f>IF(研究分担者リスト!G9="","",研究分担者リスト!G9)</f>
        <v/>
      </c>
      <c r="N5" s="37" t="str">
        <f>IF(研究分担者リスト!H9="","",研究分担者リスト!H9)</f>
        <v/>
      </c>
      <c r="O5" s="37" t="str">
        <f>IF(研究分担者リスト!I9="","",研究分担者リスト!I9)</f>
        <v/>
      </c>
      <c r="P5" s="37" t="str">
        <f>IF(研究分担者リスト!J9="","",研究分担者リスト!J9)</f>
        <v/>
      </c>
      <c r="R5" s="37" t="str">
        <f>IF(研究分担者リスト!K9="","",研究分担者リスト!K9)</f>
        <v/>
      </c>
      <c r="AP5" s="37" t="str">
        <f>IF(研究分担者リスト!L9="","",研究分担者リスト!L9)</f>
        <v/>
      </c>
      <c r="AQ5" s="37" t="str">
        <f>IF(研究分担者リスト!M9="","",研究分担者リスト!M9)</f>
        <v/>
      </c>
    </row>
    <row r="6" spans="1:48">
      <c r="B6" s="37" t="str">
        <f>研究分担者リスト!B10</f>
        <v>共同研究分担者</v>
      </c>
      <c r="E6" s="37" t="str">
        <f>IF(執行計画書!$B$3="","",執行計画書!$B$3)</f>
        <v/>
      </c>
      <c r="F6" s="37" t="str">
        <f>IF(執行計画書!$B$4="","",執行計画書!$B$4)</f>
        <v/>
      </c>
      <c r="G6" s="37" t="str">
        <f>IF(研究分担者リスト!C10="","",研究分担者リスト!C10)</f>
        <v/>
      </c>
      <c r="H6" s="37" t="str">
        <f>IF(研究分担者リスト!D10="","",研究分担者リスト!D10)</f>
        <v/>
      </c>
      <c r="J6" s="37" t="str">
        <f>IF(研究分担者リスト!E10="","",IF(研究分担者リスト!E10="学生",研究分担者リスト!F10,研究分担者リスト!E10))</f>
        <v/>
      </c>
      <c r="L6" s="37" t="str">
        <f>IF(研究分担者リスト!G10="","",研究分担者リスト!G10)</f>
        <v/>
      </c>
      <c r="N6" s="37" t="str">
        <f>IF(研究分担者リスト!H10="","",研究分担者リスト!H10)</f>
        <v/>
      </c>
      <c r="O6" s="37" t="str">
        <f>IF(研究分担者リスト!I10="","",研究分担者リスト!I10)</f>
        <v/>
      </c>
      <c r="P6" s="37" t="str">
        <f>IF(研究分担者リスト!J10="","",研究分担者リスト!J10)</f>
        <v/>
      </c>
      <c r="R6" s="37" t="str">
        <f>IF(研究分担者リスト!K10="","",研究分担者リスト!K10)</f>
        <v/>
      </c>
      <c r="AP6" s="37" t="str">
        <f>IF(研究分担者リスト!L10="","",研究分担者リスト!L10)</f>
        <v/>
      </c>
      <c r="AQ6" s="37" t="str">
        <f>IF(研究分担者リスト!M10="","",研究分担者リスト!M10)</f>
        <v/>
      </c>
    </row>
    <row r="7" spans="1:48">
      <c r="B7" s="37" t="str">
        <f>研究分担者リスト!B11</f>
        <v>共同研究分担者</v>
      </c>
      <c r="E7" s="37" t="str">
        <f>IF(執行計画書!$B$3="","",執行計画書!$B$3)</f>
        <v/>
      </c>
      <c r="F7" s="37" t="str">
        <f>IF(執行計画書!$B$4="","",執行計画書!$B$4)</f>
        <v/>
      </c>
      <c r="G7" s="37" t="str">
        <f>IF(研究分担者リスト!C11="","",研究分担者リスト!C11)</f>
        <v/>
      </c>
      <c r="H7" s="37" t="str">
        <f>IF(研究分担者リスト!D11="","",研究分担者リスト!D11)</f>
        <v/>
      </c>
      <c r="J7" s="37" t="str">
        <f>IF(研究分担者リスト!E11="","",IF(研究分担者リスト!E11="学生",研究分担者リスト!F11,研究分担者リスト!E11))</f>
        <v/>
      </c>
      <c r="L7" s="37" t="str">
        <f>IF(研究分担者リスト!G11="","",研究分担者リスト!G11)</f>
        <v/>
      </c>
      <c r="N7" s="37" t="str">
        <f>IF(研究分担者リスト!H11="","",研究分担者リスト!H11)</f>
        <v/>
      </c>
      <c r="O7" s="37" t="str">
        <f>IF(研究分担者リスト!I11="","",研究分担者リスト!I11)</f>
        <v/>
      </c>
      <c r="P7" s="37" t="str">
        <f>IF(研究分担者リスト!J11="","",研究分担者リスト!J11)</f>
        <v/>
      </c>
      <c r="R7" s="37" t="str">
        <f>IF(研究分担者リスト!K11="","",研究分担者リスト!K11)</f>
        <v/>
      </c>
      <c r="AP7" s="37" t="str">
        <f>IF(研究分担者リスト!L11="","",研究分担者リスト!L11)</f>
        <v/>
      </c>
      <c r="AQ7" s="37" t="str">
        <f>IF(研究分担者リスト!M11="","",研究分担者リスト!M11)</f>
        <v/>
      </c>
    </row>
    <row r="8" spans="1:48">
      <c r="B8" s="37" t="str">
        <f>研究分担者リスト!B12</f>
        <v>共同研究分担者</v>
      </c>
      <c r="E8" s="37" t="str">
        <f>IF(執行計画書!$B$3="","",執行計画書!$B$3)</f>
        <v/>
      </c>
      <c r="F8" s="37" t="str">
        <f>IF(執行計画書!$B$4="","",執行計画書!$B$4)</f>
        <v/>
      </c>
      <c r="G8" s="37" t="str">
        <f>IF(研究分担者リスト!C12="","",研究分担者リスト!C12)</f>
        <v/>
      </c>
      <c r="H8" s="37" t="str">
        <f>IF(研究分担者リスト!D12="","",研究分担者リスト!D12)</f>
        <v/>
      </c>
      <c r="J8" s="37" t="str">
        <f>IF(研究分担者リスト!E12="","",IF(研究分担者リスト!E12="学生",研究分担者リスト!F12,研究分担者リスト!E12))</f>
        <v/>
      </c>
      <c r="L8" s="37" t="str">
        <f>IF(研究分担者リスト!G12="","",研究分担者リスト!G12)</f>
        <v/>
      </c>
      <c r="N8" s="37" t="str">
        <f>IF(研究分担者リスト!H12="","",研究分担者リスト!H12)</f>
        <v/>
      </c>
      <c r="O8" s="37" t="str">
        <f>IF(研究分担者リスト!I12="","",研究分担者リスト!I12)</f>
        <v/>
      </c>
      <c r="P8" s="37" t="str">
        <f>IF(研究分担者リスト!J12="","",研究分担者リスト!J12)</f>
        <v/>
      </c>
      <c r="R8" s="37" t="str">
        <f>IF(研究分担者リスト!K12="","",研究分担者リスト!K12)</f>
        <v/>
      </c>
      <c r="AP8" s="37" t="str">
        <f>IF(研究分担者リスト!L12="","",研究分担者リスト!L12)</f>
        <v/>
      </c>
      <c r="AQ8" s="37" t="str">
        <f>IF(研究分担者リスト!M12="","",研究分担者リスト!M12)</f>
        <v/>
      </c>
    </row>
    <row r="9" spans="1:48">
      <c r="B9" s="37" t="str">
        <f>研究分担者リスト!B13</f>
        <v>共同研究分担者</v>
      </c>
      <c r="E9" s="37" t="str">
        <f>IF(執行計画書!$B$3="","",執行計画書!$B$3)</f>
        <v/>
      </c>
      <c r="F9" s="37" t="str">
        <f>IF(執行計画書!$B$4="","",執行計画書!$B$4)</f>
        <v/>
      </c>
      <c r="G9" s="37" t="str">
        <f>IF(研究分担者リスト!C13="","",研究分担者リスト!C13)</f>
        <v/>
      </c>
      <c r="H9" s="37" t="str">
        <f>IF(研究分担者リスト!D13="","",研究分担者リスト!D13)</f>
        <v/>
      </c>
      <c r="J9" s="37" t="str">
        <f>IF(研究分担者リスト!E13="","",IF(研究分担者リスト!E13="学生",研究分担者リスト!F13,研究分担者リスト!E13))</f>
        <v/>
      </c>
      <c r="L9" s="37" t="str">
        <f>IF(研究分担者リスト!G13="","",研究分担者リスト!G13)</f>
        <v/>
      </c>
      <c r="N9" s="37" t="str">
        <f>IF(研究分担者リスト!H13="","",研究分担者リスト!H13)</f>
        <v/>
      </c>
      <c r="O9" s="37" t="str">
        <f>IF(研究分担者リスト!I13="","",研究分担者リスト!I13)</f>
        <v/>
      </c>
      <c r="P9" s="37" t="str">
        <f>IF(研究分担者リスト!J13="","",研究分担者リスト!J13)</f>
        <v/>
      </c>
      <c r="R9" s="37" t="str">
        <f>IF(研究分担者リスト!K13="","",研究分担者リスト!K13)</f>
        <v/>
      </c>
      <c r="AP9" s="37" t="str">
        <f>IF(研究分担者リスト!L13="","",研究分担者リスト!L13)</f>
        <v/>
      </c>
      <c r="AQ9" s="37" t="str">
        <f>IF(研究分担者リスト!M13="","",研究分担者リスト!M13)</f>
        <v/>
      </c>
    </row>
    <row r="10" spans="1:48">
      <c r="B10" s="37" t="str">
        <f>研究分担者リスト!B14</f>
        <v>共同研究分担者</v>
      </c>
      <c r="E10" s="37" t="str">
        <f>IF(執行計画書!$B$3="","",執行計画書!$B$3)</f>
        <v/>
      </c>
      <c r="F10" s="37" t="str">
        <f>IF(執行計画書!$B$4="","",執行計画書!$B$4)</f>
        <v/>
      </c>
      <c r="G10" s="37" t="str">
        <f>IF(研究分担者リスト!C14="","",研究分担者リスト!C14)</f>
        <v/>
      </c>
      <c r="H10" s="37" t="str">
        <f>IF(研究分担者リスト!D14="","",研究分担者リスト!D14)</f>
        <v/>
      </c>
      <c r="J10" s="37" t="str">
        <f>IF(研究分担者リスト!E14="","",IF(研究分担者リスト!E14="学生",研究分担者リスト!F14,研究分担者リスト!E14))</f>
        <v/>
      </c>
      <c r="L10" s="37" t="str">
        <f>IF(研究分担者リスト!G14="","",研究分担者リスト!G14)</f>
        <v/>
      </c>
      <c r="N10" s="37" t="str">
        <f>IF(研究分担者リスト!H14="","",研究分担者リスト!H14)</f>
        <v/>
      </c>
      <c r="O10" s="37" t="str">
        <f>IF(研究分担者リスト!I14="","",研究分担者リスト!I14)</f>
        <v/>
      </c>
      <c r="P10" s="37" t="str">
        <f>IF(研究分担者リスト!J14="","",研究分担者リスト!J14)</f>
        <v/>
      </c>
      <c r="R10" s="37" t="str">
        <f>IF(研究分担者リスト!K14="","",研究分担者リスト!K14)</f>
        <v/>
      </c>
      <c r="AP10" s="37" t="str">
        <f>IF(研究分担者リスト!L14="","",研究分担者リスト!L14)</f>
        <v/>
      </c>
      <c r="AQ10" s="37" t="str">
        <f>IF(研究分担者リスト!M14="","",研究分担者リスト!M14)</f>
        <v/>
      </c>
    </row>
    <row r="11" spans="1:48">
      <c r="B11" s="37" t="str">
        <f>研究分担者リスト!B15</f>
        <v>共同研究分担者</v>
      </c>
      <c r="E11" s="37" t="str">
        <f>IF(執行計画書!$B$3="","",執行計画書!$B$3)</f>
        <v/>
      </c>
      <c r="F11" s="37" t="str">
        <f>IF(執行計画書!$B$4="","",執行計画書!$B$4)</f>
        <v/>
      </c>
      <c r="G11" s="37" t="str">
        <f>IF(研究分担者リスト!C15="","",研究分担者リスト!C15)</f>
        <v/>
      </c>
      <c r="H11" s="37" t="str">
        <f>IF(研究分担者リスト!D15="","",研究分担者リスト!D15)</f>
        <v/>
      </c>
      <c r="J11" s="37" t="str">
        <f>IF(研究分担者リスト!E15="","",IF(研究分担者リスト!E15="学生",研究分担者リスト!F15,研究分担者リスト!E15))</f>
        <v/>
      </c>
      <c r="L11" s="37" t="str">
        <f>IF(研究分担者リスト!G15="","",研究分担者リスト!G15)</f>
        <v/>
      </c>
      <c r="N11" s="37" t="str">
        <f>IF(研究分担者リスト!H15="","",研究分担者リスト!H15)</f>
        <v/>
      </c>
      <c r="O11" s="37" t="str">
        <f>IF(研究分担者リスト!I15="","",研究分担者リスト!I15)</f>
        <v/>
      </c>
      <c r="P11" s="37" t="str">
        <f>IF(研究分担者リスト!J15="","",研究分担者リスト!J15)</f>
        <v/>
      </c>
      <c r="R11" s="37" t="str">
        <f>IF(研究分担者リスト!K15="","",研究分担者リスト!K15)</f>
        <v/>
      </c>
      <c r="AP11" s="37" t="str">
        <f>IF(研究分担者リスト!L15="","",研究分担者リスト!L15)</f>
        <v/>
      </c>
      <c r="AQ11" s="37" t="str">
        <f>IF(研究分担者リスト!M15="","",研究分担者リスト!M15)</f>
        <v/>
      </c>
    </row>
    <row r="12" spans="1:48">
      <c r="B12" s="37" t="str">
        <f>研究分担者リスト!B16</f>
        <v>共同研究分担者</v>
      </c>
      <c r="E12" s="37" t="str">
        <f>IF(執行計画書!$B$3="","",執行計画書!$B$3)</f>
        <v/>
      </c>
      <c r="F12" s="37" t="str">
        <f>IF(執行計画書!$B$4="","",執行計画書!$B$4)</f>
        <v/>
      </c>
      <c r="G12" s="37" t="str">
        <f>IF(研究分担者リスト!C16="","",研究分担者リスト!C16)</f>
        <v/>
      </c>
      <c r="H12" s="37" t="str">
        <f>IF(研究分担者リスト!D16="","",研究分担者リスト!D16)</f>
        <v/>
      </c>
      <c r="J12" s="37" t="str">
        <f>IF(研究分担者リスト!E16="","",IF(研究分担者リスト!E16="学生",研究分担者リスト!F16,研究分担者リスト!E16))</f>
        <v/>
      </c>
      <c r="L12" s="37" t="str">
        <f>IF(研究分担者リスト!G16="","",研究分担者リスト!G16)</f>
        <v/>
      </c>
      <c r="N12" s="37" t="str">
        <f>IF(研究分担者リスト!H16="","",研究分担者リスト!H16)</f>
        <v/>
      </c>
      <c r="O12" s="37" t="str">
        <f>IF(研究分担者リスト!I16="","",研究分担者リスト!I16)</f>
        <v/>
      </c>
      <c r="P12" s="37" t="str">
        <f>IF(研究分担者リスト!J16="","",研究分担者リスト!J16)</f>
        <v/>
      </c>
      <c r="R12" s="37" t="str">
        <f>IF(研究分担者リスト!K16="","",研究分担者リスト!K16)</f>
        <v/>
      </c>
      <c r="AP12" s="37" t="str">
        <f>IF(研究分担者リスト!L16="","",研究分担者リスト!L16)</f>
        <v/>
      </c>
      <c r="AQ12" s="37" t="str">
        <f>IF(研究分担者リスト!M16="","",研究分担者リスト!M16)</f>
        <v/>
      </c>
    </row>
    <row r="13" spans="1:48">
      <c r="B13" s="37" t="str">
        <f>研究分担者リスト!B17</f>
        <v>共同研究分担者</v>
      </c>
      <c r="E13" s="37" t="str">
        <f>IF(執行計画書!$B$3="","",執行計画書!$B$3)</f>
        <v/>
      </c>
      <c r="F13" s="37" t="str">
        <f>IF(執行計画書!$B$4="","",執行計画書!$B$4)</f>
        <v/>
      </c>
      <c r="G13" s="37" t="str">
        <f>IF(研究分担者リスト!C17="","",研究分担者リスト!C17)</f>
        <v/>
      </c>
      <c r="H13" s="37" t="str">
        <f>IF(研究分担者リスト!D17="","",研究分担者リスト!D17)</f>
        <v/>
      </c>
      <c r="J13" s="37" t="str">
        <f>IF(研究分担者リスト!E17="","",IF(研究分担者リスト!E17="学生",研究分担者リスト!F17,研究分担者リスト!E17))</f>
        <v/>
      </c>
      <c r="L13" s="37" t="str">
        <f>IF(研究分担者リスト!G17="","",研究分担者リスト!G17)</f>
        <v/>
      </c>
      <c r="N13" s="37" t="str">
        <f>IF(研究分担者リスト!H17="","",研究分担者リスト!H17)</f>
        <v/>
      </c>
      <c r="O13" s="37" t="str">
        <f>IF(研究分担者リスト!I17="","",研究分担者リスト!I17)</f>
        <v/>
      </c>
      <c r="P13" s="37" t="str">
        <f>IF(研究分担者リスト!J17="","",研究分担者リスト!J17)</f>
        <v/>
      </c>
      <c r="R13" s="37" t="str">
        <f>IF(研究分担者リスト!K17="","",研究分担者リスト!K17)</f>
        <v/>
      </c>
      <c r="AP13" s="37" t="str">
        <f>IF(研究分担者リスト!L17="","",研究分担者リスト!L17)</f>
        <v/>
      </c>
      <c r="AQ13" s="37" t="str">
        <f>IF(研究分担者リスト!M17="","",研究分担者リスト!M17)</f>
        <v/>
      </c>
    </row>
    <row r="14" spans="1:48">
      <c r="AP14" s="37" t="str">
        <f>IF(研究分担者リスト!L18="","",研究分担者リスト!L18)</f>
        <v/>
      </c>
      <c r="AQ14" s="37" t="str">
        <f>IF(研究分担者リスト!M18="","",研究分担者リスト!M18)</f>
        <v/>
      </c>
    </row>
  </sheetData>
  <sheetProtection algorithmName="SHA-512" hashValue="D14miLim+LgV5LsbfW1tRdZ8a1cmGhkoDPGuYxqKkcyxIL9oOeYcVjyr/n5hPiL1XzBC4guPbGLyZ2Qw7fVlBA==" saltValue="MNTQU6lXkImgmSTlSMXpB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執行計画書</vt:lpstr>
      <vt:lpstr>研究分担者リスト</vt:lpstr>
      <vt:lpstr>事務使用1</vt:lpstr>
      <vt:lpstr>事務使用2</vt:lpstr>
      <vt:lpstr>事務使用1!Print_Area</vt:lpstr>
      <vt:lpstr>事務使用2!Print_Area</vt:lpstr>
      <vt:lpstr>執行計画書!Print_Area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</dc:creator>
  <cp:lastModifiedBy>知子 高橋</cp:lastModifiedBy>
  <cp:lastPrinted>2025-02-28T08:38:21Z</cp:lastPrinted>
  <dcterms:created xsi:type="dcterms:W3CDTF">2017-06-17T12:38:06Z</dcterms:created>
  <dcterms:modified xsi:type="dcterms:W3CDTF">2026-03-02T01:06:48Z</dcterms:modified>
</cp:coreProperties>
</file>